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19425" windowHeight="10425"/>
  </bookViews>
  <sheets>
    <sheet name="Metadata " sheetId="1" r:id="rId1"/>
    <sheet name="HSU Argentina" sheetId="2" r:id="rId2"/>
  </sheets>
  <definedNames>
    <definedName name="_xlnm._FilterDatabase" localSheetId="1" hidden="1">'HSU Argentina'!$A$2:$AL$379</definedName>
    <definedName name="Z_C5AA188D_F10B_4CEE_AE52_CAAEF6073998_.wvu.FilterData" localSheetId="1" hidden="1">'HSU Argentina'!$L$1:$L$379</definedName>
    <definedName name="Z_E2C685AC_0D01_40FE_AEE1_CF6F50F3ED81_.wvu.FilterData" localSheetId="1" hidden="1">'HSU Argentina'!$A$4:$AG$379</definedName>
  </definedNames>
  <calcPr calcId="145621"/>
  <customWorkbookViews>
    <customWorkbookView name="Filter 1" guid="{B398EC76-35A7-4231-8667-3E830758BF1D}" maximized="1" windowWidth="0" windowHeight="0" activeSheetId="0"/>
    <customWorkbookView name="Filtro 1" guid="{C5AA188D-F10B-4CEE-AE52-CAAEF6073998}" maximized="1" windowWidth="0" windowHeight="0" activeSheetId="0"/>
    <customWorkbookView name="Filtro 2" guid="{E2C685AC-0D01-40FE-AEE1-CF6F50F3ED81}"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8" i="2" l="1"/>
  <c r="O48" i="2" l="1"/>
  <c r="O196" i="2"/>
  <c r="O217" i="2"/>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alcChain>
</file>

<file path=xl/sharedStrings.xml><?xml version="1.0" encoding="utf-8"?>
<sst xmlns="http://schemas.openxmlformats.org/spreadsheetml/2006/main" count="8741" uniqueCount="1689">
  <si>
    <t>A</t>
  </si>
  <si>
    <t xml:space="preserve">Provincia </t>
  </si>
  <si>
    <t>Provincias argentinas</t>
  </si>
  <si>
    <t xml:space="preserve">Aglomeración </t>
  </si>
  <si>
    <t xml:space="preserve">Localidad compuesta que suma más de 500000 habitantes. Criterio segun INDEC </t>
  </si>
  <si>
    <t>Ciudades +20.000 habitantes segun CENSO 2010 (INDEC)</t>
  </si>
  <si>
    <t>Censo 2010, INDEC</t>
  </si>
  <si>
    <t>Nombre de la fuente de captacion natural</t>
  </si>
  <si>
    <t>Infrastructura gris construida para el almacenamiento, transporte y distribución del agua</t>
  </si>
  <si>
    <t>Capacidad de almacenamiento de la infraestructura gris</t>
  </si>
  <si>
    <t>Nombre propio de la infraestructura de provisión</t>
  </si>
  <si>
    <t>Información complementaria de la provisión y ubicacion de las plantas potabilizadoras</t>
  </si>
  <si>
    <t>Latitud del punto donde se encuentra la el vertido del efluente</t>
  </si>
  <si>
    <t>Longitud del punto donde se encuentra el vertido del efluente</t>
  </si>
  <si>
    <t>AA</t>
  </si>
  <si>
    <t>AB</t>
  </si>
  <si>
    <t>AC</t>
  </si>
  <si>
    <t>Caudal de provisión</t>
  </si>
  <si>
    <t>Caudal del efluente (m3/dia)</t>
  </si>
  <si>
    <t>B</t>
  </si>
  <si>
    <t xml:space="preserve">Río Gallegos </t>
  </si>
  <si>
    <t>Santa Cruz</t>
  </si>
  <si>
    <t/>
  </si>
  <si>
    <t>Cuencas de Los Ríos Gallego y Chico</t>
  </si>
  <si>
    <t>agua subterránea</t>
  </si>
  <si>
    <t>s/d</t>
  </si>
  <si>
    <t>perforaciones</t>
  </si>
  <si>
    <t>n/c</t>
  </si>
  <si>
    <t>Potabilizacion en boca de pozo (120 - 130 m)</t>
  </si>
  <si>
    <t>C</t>
  </si>
  <si>
    <t xml:space="preserve">Ushuaia </t>
  </si>
  <si>
    <t>Tierra del Fuego</t>
  </si>
  <si>
    <t>ríos y arroyos</t>
  </si>
  <si>
    <t>Río Pipo</t>
  </si>
  <si>
    <t>Planta 4</t>
  </si>
  <si>
    <t>8.640 m3/dia (máxima capacidad x diseño)</t>
  </si>
  <si>
    <t>Cuencas Varias de Tierra del Fuego</t>
  </si>
  <si>
    <t>Arroyo Buena Esperanza</t>
  </si>
  <si>
    <t>Planta 2</t>
  </si>
  <si>
    <t>26.352 m3/dia (máxima capacidad x diseño)</t>
  </si>
  <si>
    <t>Dirección Provincial de Obras y Servicios Sanitarios</t>
  </si>
  <si>
    <t xml:space="preserve">Canal Beagle (cielo abierto), varios puntos de descarga a lo largo de la costa maritima. Bahia Encerrada, Bahia Golondrina, </t>
  </si>
  <si>
    <t>obras en ejecución</t>
  </si>
  <si>
    <t>Arroyo Grande</t>
  </si>
  <si>
    <t>Planta 3</t>
  </si>
  <si>
    <t>10.800 m3/dia (máxima capacidad x diseño)</t>
  </si>
  <si>
    <t xml:space="preserve">Rio Grande </t>
  </si>
  <si>
    <t>Río Grande</t>
  </si>
  <si>
    <t>Dos plantas de tratamiento</t>
  </si>
  <si>
    <t>3090 m3/h</t>
  </si>
  <si>
    <t>Municipalidad de Rio Grande</t>
  </si>
  <si>
    <t>Mar Argentino</t>
  </si>
  <si>
    <t>Río Gallegos</t>
  </si>
  <si>
    <t>directo</t>
  </si>
  <si>
    <t>Potabilización en planta</t>
  </si>
  <si>
    <t>Servicios Públicos Sociedad del Estado</t>
  </si>
  <si>
    <t>planta fuera de servicio</t>
  </si>
  <si>
    <t>Servicios Públicos Sociedad del Estado + Municipios</t>
  </si>
  <si>
    <t>D</t>
  </si>
  <si>
    <t>sin potabilización (25 - 30 m)</t>
  </si>
  <si>
    <t>Ninguno</t>
  </si>
  <si>
    <t>sin tratamiento</t>
  </si>
  <si>
    <t xml:space="preserve">Pico Truncado </t>
  </si>
  <si>
    <t>Zona de Ríos y Arroyos Menores Con Vertiente Atlantica del Se de Chubut y Ne de Santa Cruz</t>
  </si>
  <si>
    <t>Cuenca del Río deseado</t>
  </si>
  <si>
    <t>bateria de perforaciones (subalveo río Deseado)</t>
  </si>
  <si>
    <t>Empresa Servicios Públicos Sociedad del Estado (SPSE) + Municipio</t>
  </si>
  <si>
    <t>cielo abierto (suelo)</t>
  </si>
  <si>
    <t>Empresa Servicios Públicos Sociedad del Estado</t>
  </si>
  <si>
    <t>Las Heras (Santa Cruz)</t>
  </si>
  <si>
    <t>bateria de perforaciones (meseta Espinoza - El Cordón)</t>
  </si>
  <si>
    <t xml:space="preserve">Caleta Olivia </t>
  </si>
  <si>
    <t>bateria de perforaciones Meseta Espinosa II</t>
  </si>
  <si>
    <t>E</t>
  </si>
  <si>
    <t>bateria de perforaciones Meseta Espinosa III</t>
  </si>
  <si>
    <t>F</t>
  </si>
  <si>
    <t>bateria de perforaciones Cañadón Quintar</t>
  </si>
  <si>
    <t>bateria de perforaciones Meseta Espinosa 1</t>
  </si>
  <si>
    <t>mar</t>
  </si>
  <si>
    <t>Oceano Atlántico</t>
  </si>
  <si>
    <t>planta desalación marina (ósmosis)</t>
  </si>
  <si>
    <t>Cuenca de Los Ríos Senguer y Chico</t>
  </si>
  <si>
    <t>lago</t>
  </si>
  <si>
    <t>Lago Muster</t>
  </si>
  <si>
    <t>acueducto</t>
  </si>
  <si>
    <t>Comodoro Rivadavia</t>
  </si>
  <si>
    <t>Chubut</t>
  </si>
  <si>
    <t>Cuenca de Rada Tilly</t>
  </si>
  <si>
    <t>Cuenca del Río Senguer</t>
  </si>
  <si>
    <t>Toma de agua en el Lago Musters que es transportada por 2 acueductos hasta la reserva final de distribución en Comodoro Rivadavia. La potabilización se realiza en la localidad de Sarmiento, ubicada a 6 km de la toma de agua. Hay 2 canales de distribución principal, zona norte y zona sur.</t>
  </si>
  <si>
    <t>117000 m3 diarios</t>
  </si>
  <si>
    <t xml:space="preserve">Sociedad Cooperativa Popular Limitada de Comodoro Rivadavia </t>
  </si>
  <si>
    <t xml:space="preserve">Existen dos plantas de tratamiento en servicio.
Planta de Tratamiento B° Astra: consiste en un sistema de tratamiento mediante barros acvados
cuyo efluente tratado es volcado en un cañadón.
Planta de tratamiento Cordón Forestal: consiste en un sistema de tratamiento mediante lagunas, el
efluente tratado es ulizado actualmente para riego forestal.
</t>
  </si>
  <si>
    <t>24 puntos de descarga al mar. Las redes de desagües cloacales de la Zona Sur, están subdivididas fundamentalmente en dos grandes
cuencas (Cuenca Centro y Cuenca Oeste). Ambas siguen la topografía del terreno y
vuelcan sin tratamiento en varios puntos de la costa (mediante emisarios y/o conductos). Los emisarios y/o conductos no depositan los efluentes por debajo del mínimo de marea, por lo que en
el período de mareas bajas el vuelco se realiza directamente sobre la playa.</t>
  </si>
  <si>
    <t>24 puntos de descarga al mar</t>
  </si>
  <si>
    <t>40 millones de litros diarios de efluentes cloacales son descargados al mar (dato aproximado)</t>
  </si>
  <si>
    <t>Sociedad Cooperativa Popular Limitada de Comodoro Rivadavia (SCPL)</t>
  </si>
  <si>
    <t>Puerto Madryn</t>
  </si>
  <si>
    <t>Cuenca de Los Golfos del Nordeste</t>
  </si>
  <si>
    <t>Cuenca del Río Chubut</t>
  </si>
  <si>
    <t>Río Chubut</t>
  </si>
  <si>
    <t>Toma de agua en el Río Chubut cercana a la ciudad de Trelew desde ahí se bombea hasta Loma María, y luego por gravedad continúa su camino hacia Kilómetro 11, la reserva más grande de agua antes de llegar a Puerto Madryn</t>
  </si>
  <si>
    <t>53000 m3 diarios</t>
  </si>
  <si>
    <t>Cooperativa de Servicios SERVICOOP</t>
  </si>
  <si>
    <t>El agua se concentra y trata en 2 plantas depuradoras basadas en lagunas de estabilización. Cota 130 (90 % del líquido cloacal de la ciudad) y en Los Piletones. Planta de Tratamiento Norte-Cota 130: 42º45'46,38''S 65º3'19,63''W- Lagunas Aireadas (Piletones) 42º45'41,47''S 65º3'14,33''W</t>
  </si>
  <si>
    <t>entre 18000 y 20000 m3 diarios</t>
  </si>
  <si>
    <t>Trelew</t>
  </si>
  <si>
    <t>Toma de agua en el Río Chubut. Cuenta con una planta potabilizadora</t>
  </si>
  <si>
    <t>67000 m3 diarios (Cooperativa)</t>
  </si>
  <si>
    <t>Cooperativa de Servicios - Cooperativa Eléctrica de Trelew</t>
  </si>
  <si>
    <t>Descarga el crudo en la Laguna del Caño y luego al Salitral. No hay descarga al mar</t>
  </si>
  <si>
    <t xml:space="preserve">Se concentra en el Salitral (un bajo que está enteramente en el ejido de la ciudad cercana de Rawson). Sistema lagunar natural donde se disponen los liquidos cloacales desde la decada de 1970 , el sistema de lagunas fue creciendo en forma descontrolada en superficie inundando tierras aledañas y en altura </t>
  </si>
  <si>
    <t>Vólumen tratado estimado maximo 32000 a 34000 m3/dia (no hay medición de caudales lo caudales se infieren en base a los consumos de agua)</t>
  </si>
  <si>
    <t>Esquel</t>
  </si>
  <si>
    <t>Cuenca Futaleufú</t>
  </si>
  <si>
    <t>Toma de agua del subalveo del Arroyo Esquel (afluente del Río Percy), hasta la cisterna de 1.800 m3 ubicada en la zona denominada «La Cascada» (Cooperativa)</t>
  </si>
  <si>
    <t>Cooperativa de Servicios - Cooperativa 16 de Octubre</t>
  </si>
  <si>
    <t>Arroyo Esquel (luego de tratamiento). Durante eventos de precipitación el agua llega a la planta pero en lugar de tratarse, es derivada a una laguna pulmón (mismo predio) y desde allí volcada al arroyo. Asimismo durante la operación normal hay una parte de afluente que solamente recibe pretratamiento y cloración</t>
  </si>
  <si>
    <t>Planta de tratamiento municipal de aguas residuales en base a humedales artificiales.</t>
  </si>
  <si>
    <t>Volúmen de líquido tratado: 14688m3/d</t>
  </si>
  <si>
    <t>San Carlos de Bariloche</t>
  </si>
  <si>
    <t>Rio Negro</t>
  </si>
  <si>
    <t>Arroyo Ñireco</t>
  </si>
  <si>
    <t>Manantiales en cuenca Ñireco</t>
  </si>
  <si>
    <t>Cuenca del Río Limay</t>
  </si>
  <si>
    <t>Lago Nahuel Huapi</t>
  </si>
  <si>
    <t>mayormente bombeo del lago (con soporte adicional de toma de agua de manantial y de arroyo Ñireco, ambas fuentes en la misma cuenca), tratamiento y potabilización, distribución por red agua potable</t>
  </si>
  <si>
    <t>60 millones L/d</t>
  </si>
  <si>
    <t>Departamento Provincial de Aguas de Río Negro (cuando le compete tiene intervención la Autoridad Interjurisdiccional de Cuencas de los ríos Neuquén, Limay y Río Negro)</t>
  </si>
  <si>
    <t>-41.124366, -71.255327</t>
  </si>
  <si>
    <t>25000m3/d</t>
  </si>
  <si>
    <t>Viedma</t>
  </si>
  <si>
    <t>Cuenca del Río Negro</t>
  </si>
  <si>
    <t>Río Negro</t>
  </si>
  <si>
    <t>bombeo del río</t>
  </si>
  <si>
    <t>53 millones L/d</t>
  </si>
  <si>
    <t>-40.842933, -62.950492</t>
  </si>
  <si>
    <t>Carmen de Patagones</t>
  </si>
  <si>
    <t>Buenos Aires</t>
  </si>
  <si>
    <t>Planta y red</t>
  </si>
  <si>
    <t>350 m3 / hora (Planta)</t>
  </si>
  <si>
    <t>ADA/
Cooperativa Ltda. de Consumo
de Electricidad y Servicios Anexos de Olavarría.</t>
  </si>
  <si>
    <t>-40.81296; -62.96492</t>
  </si>
  <si>
    <t>San Martín de los Andes</t>
  </si>
  <si>
    <t>Neuquen</t>
  </si>
  <si>
    <t>Cuenca del Río Hua-Hum</t>
  </si>
  <si>
    <t>Principalmente Cuenca Lago Lolog , Secundariamente Cuenca Río Hua-Hum</t>
  </si>
  <si>
    <t>3 plantas potabilización (Ao. Quilquihue, Ao. Trabunco-Co.Chapelco, Casco Urbano-Vega Plana)</t>
  </si>
  <si>
    <t>12.5 (L.Lolog-Ao.Quilquihue)</t>
  </si>
  <si>
    <t>EPAS (Ente Provincial de Agua y Saneamiento)</t>
  </si>
  <si>
    <t>PTE1 -40,15862644968982, -71,36162215818713</t>
  </si>
  <si>
    <t>8200 m3/d</t>
  </si>
  <si>
    <t>Villa Regina</t>
  </si>
  <si>
    <t>Toma 2 -39.162994, -67.114437 Toma de agua sobre Río Negro, 11 km aguas arriba de Regina. La toma provee agua también a la localidad General E. Godoy.</t>
  </si>
  <si>
    <t>17.76 millones L/d</t>
  </si>
  <si>
    <t>Arroyo Salado e indirectamente al Río Negro después de 21 km</t>
  </si>
  <si>
    <t>-39.097653597435915, -67.03970318793833</t>
  </si>
  <si>
    <t>11328m3/d o 6200 m3/d</t>
  </si>
  <si>
    <t>Allen</t>
  </si>
  <si>
    <t>Bombeo desde Río Negro.</t>
  </si>
  <si>
    <t>2200 m3/h igual a 12 millones L/d</t>
  </si>
  <si>
    <t>Indirectamente al Río Negro</t>
  </si>
  <si>
    <t>-38.98512, -67.809472</t>
  </si>
  <si>
    <t>3741m3/d (2010-2013)</t>
  </si>
  <si>
    <t>General Roca</t>
  </si>
  <si>
    <t>canal</t>
  </si>
  <si>
    <t>Canal Principal Dique Ballester</t>
  </si>
  <si>
    <t>2.300 m3/h</t>
  </si>
  <si>
    <t>-39.063122, -67.516130</t>
  </si>
  <si>
    <t>Neuquén</t>
  </si>
  <si>
    <t>Río Neuquén</t>
  </si>
  <si>
    <t>PTLC PIN (15% restante) -38.90240742379848, -68.07836586641925</t>
  </si>
  <si>
    <t>Zapala</t>
  </si>
  <si>
    <t>Cuenca del Río Neuquen</t>
  </si>
  <si>
    <t>Acuífero de Zapala</t>
  </si>
  <si>
    <t>Acuífero Zapala</t>
  </si>
  <si>
    <t>captación por bombeo subterráneo y distribución a 3 tanques acumuladores en ciudad</t>
  </si>
  <si>
    <t>Noticias indican que no se trataban las aguas servidas e iban a dos canales por los que se infiltraban. Aparentemente hay plan de construcción de una o dos plantas de tratamiento y se menciona una planta vieja pero sin funcionar.</t>
  </si>
  <si>
    <t>Cipolletti</t>
  </si>
  <si>
    <t>Río Neuquen</t>
  </si>
  <si>
    <t>posible toma de agua en canal principal derivado de Río Neuquén, hay varios piletones</t>
  </si>
  <si>
    <t>1800 m3/h igual a 43 millones L/d</t>
  </si>
  <si>
    <t>Indirectamente al Río Negro por caño o canal secundaRío</t>
  </si>
  <si>
    <t>-38.933929, -67.946538</t>
  </si>
  <si>
    <t>Cinco Saltos</t>
  </si>
  <si>
    <t>Directa bombeo del río</t>
  </si>
  <si>
    <t>caudal potencial para potabilizar 800 m3/h</t>
  </si>
  <si>
    <t>Indirectamente al Río Negro. pero según link en: Cuerpo receptor colector transmarítima</t>
  </si>
  <si>
    <t>4800 m3/d</t>
  </si>
  <si>
    <t>Centenario</t>
  </si>
  <si>
    <t>Santa Rosa</t>
  </si>
  <si>
    <t>La Pampa</t>
  </si>
  <si>
    <t>Región Sin Drenaje superficial de San Luis, Cordoba, La Pampa y Buenos Aires</t>
  </si>
  <si>
    <t>Río Colorado</t>
  </si>
  <si>
    <t>Toma de agua en el Rio Colorado, pasa por planta potabilizadora y mediante acueducto llega a la localidad de Santa Rosa, se almacena en una cisterna y se distribuye</t>
  </si>
  <si>
    <t>Municipalidad de Santa Rosa y Aguas del Colorado</t>
  </si>
  <si>
    <t>Laguna del Bajo Giuliani</t>
  </si>
  <si>
    <t>Planta de tratamiento SUR -36.676364, -64.245753 Planta de tratamiento NORTE -36.601746, -64.318149</t>
  </si>
  <si>
    <t>Administración Provincial del Agua</t>
  </si>
  <si>
    <t>Durante Verano suplementan demanda desde Canal Principal derivado del Río Negro desde Dique Ballester</t>
  </si>
  <si>
    <t>Bahía Blanca</t>
  </si>
  <si>
    <t>Perf 2Lat: -38.698124; Lon: -62.271982. Además se registran 15 perforaciones surgentes según GIS ADA</t>
  </si>
  <si>
    <t>Embalse Mari Menuco</t>
  </si>
  <si>
    <t>1400 m3/h</t>
  </si>
  <si>
    <t>-38.854209383739246, -68.09365524708302</t>
  </si>
  <si>
    <t>acueducto soterrado desde embalse Mari Menuco o bombeo desde río. -38.87705, -68.14370 (localización planta potabilizadora EPAS)</t>
  </si>
  <si>
    <t>180000 m3/d (provenientes de Mari Menuco, representan 75% consumo ciudad), resto proviene de bombeo Río Limay</t>
  </si>
  <si>
    <t xml:space="preserve">Planta de Tratamiento LC Tronador -38.971496, -68.032672 (85%) </t>
  </si>
  <si>
    <t>41000 m3/d</t>
  </si>
  <si>
    <t>Plottier</t>
  </si>
  <si>
    <t>acueducto soterrado desde embalse Mari Menuco. -38.87705, -68.14370 (localización planta potabilizadora EPAS)</t>
  </si>
  <si>
    <t>3 veces más que la media nacional</t>
  </si>
  <si>
    <t>Río Limay</t>
  </si>
  <si>
    <t>-38.96587775402928, -68.19857832470207</t>
  </si>
  <si>
    <t>Cutral Có</t>
  </si>
  <si>
    <t xml:space="preserve">embalse </t>
  </si>
  <si>
    <t>Embalse Los Barreales</t>
  </si>
  <si>
    <t>transporte desde el embalse por acueductos</t>
  </si>
  <si>
    <t>-38.93774675974515, -69.18018488010831</t>
  </si>
  <si>
    <t>12000 m3/d (totalidad del conglomerado)</t>
  </si>
  <si>
    <t>Cuencas de Arroyos del S de Buenos Aires</t>
  </si>
  <si>
    <t>Cuenca del Arroyo Sauce Chico y Cuenca Hídrica Sauce Grande</t>
  </si>
  <si>
    <t>Río Sauce Grande y Arroyo El Divisorio</t>
  </si>
  <si>
    <t>embalse</t>
  </si>
  <si>
    <t>Dique Paso de las Piedras</t>
  </si>
  <si>
    <t>Dique Paso de las Piedras - Planta potabilizadora Patagonia Bahía Blanca - ABSA</t>
  </si>
  <si>
    <t>400 m3/hora</t>
  </si>
  <si>
    <t>ABSA</t>
  </si>
  <si>
    <t>Segun SIG ADA hay tres plantas de tratamiento (filtrado parcial) de cloacas</t>
  </si>
  <si>
    <t>Punta Alta</t>
  </si>
  <si>
    <t>Cuencas de Arroyos del S de Buenos Aires /La Ciudad Se Emplaza En La Subcuenca Naposta Chico (Ada) y La Planta Donde Se Potabiliza El Agua Ambien Pero El Embalse Esta En La Subcuenca Vecina (Arroyo Sauce Grande)</t>
  </si>
  <si>
    <t>ABSA Planta Potabilizadora Grunbein (-38.752028, -62.115535)</t>
  </si>
  <si>
    <t>2000 m3/h</t>
  </si>
  <si>
    <t>ADA</t>
  </si>
  <si>
    <t>Se estima que el vertido es el mar, pero hay una reserva natural. Quizas se vuelca más abajo</t>
  </si>
  <si>
    <t>Planta Depuradora -38.,887086 , -62,066373 Segun SIG ADA 4 estaciones de bombeo en la ciudad</t>
  </si>
  <si>
    <t>Dolores</t>
  </si>
  <si>
    <t>Zona de Canales al S del Río Salado de Buenos Aires</t>
  </si>
  <si>
    <t>Zona de Canales al S del Río Salado de Buenos Aires/ Subcuenca Cuenca A° Langueyú (Sig Ada)</t>
  </si>
  <si>
    <t>ADA - a nivel local ABSA</t>
  </si>
  <si>
    <t>-36.329322, -57.664901 (planta depuradora)</t>
  </si>
  <si>
    <t>San Carlos de Bolívar</t>
  </si>
  <si>
    <t>Región Sin Drenaje superficial Cordoba y Buenos Aires</t>
  </si>
  <si>
    <t>Cuenca Río Salado - Cuenca Arroyo Vallimanca</t>
  </si>
  <si>
    <t>Planta depuradora de AGUA BOLIVAR - ABSA</t>
  </si>
  <si>
    <t>80 m3/h</t>
  </si>
  <si>
    <t>Pehuajó</t>
  </si>
  <si>
    <t>ejido urbano</t>
  </si>
  <si>
    <t xml:space="preserve">Malargüe </t>
  </si>
  <si>
    <t>Mendoza</t>
  </si>
  <si>
    <t>Laguna de Llancanelo</t>
  </si>
  <si>
    <t>Río Malargue</t>
  </si>
  <si>
    <t xml:space="preserve">Dique Blas Brisoli </t>
  </si>
  <si>
    <t>Llegada del agua cruda a planta potabilizadora Malargüe  ( 35°29'21.74"S   69°35'55.83"O)</t>
  </si>
  <si>
    <t>0.08 m3/s</t>
  </si>
  <si>
    <t>Aysam</t>
  </si>
  <si>
    <t>No posee</t>
  </si>
  <si>
    <t xml:space="preserve">General Alvear </t>
  </si>
  <si>
    <t>Río Atuel</t>
  </si>
  <si>
    <t>Llegada del agua cruda a planta potabilizadora General Alvear (34°58'9.93"S 67°43'15.56"O).</t>
  </si>
  <si>
    <t>90 l/s. Abastece entre el 30-40% de la demanda</t>
  </si>
  <si>
    <t>Canal de riego. Destino ACRE</t>
  </si>
  <si>
    <t xml:space="preserve">Planta depuradora 1: 35° 2'57.33"S 67°40'14.88"O. </t>
  </si>
  <si>
    <t>65 L/s</t>
  </si>
  <si>
    <t xml:space="preserve">Berazategui </t>
  </si>
  <si>
    <t>AMBA</t>
  </si>
  <si>
    <t>Cuenca de desague al Río de La Plata al S del Río Samborombon</t>
  </si>
  <si>
    <t>Acuífero Puelche</t>
  </si>
  <si>
    <t xml:space="preserve">Toma por medio de bombas de extracción al acuífero Puelche . Posterior cloración y distribución a través de la red pública municipal. Acueducto El Pato alimenta zona urbana
10 pozos  (-34.843975, -58.180617)
110 pozos distribuidos en el casco urbano
</t>
  </si>
  <si>
    <t>ERAS</t>
  </si>
  <si>
    <t xml:space="preserve">Berisso </t>
  </si>
  <si>
    <t xml:space="preserve">
10 pozos (-34.843975, -58.180617)
110 pozos distribuidos en el casco urbano</t>
  </si>
  <si>
    <t xml:space="preserve">Ensenada </t>
  </si>
  <si>
    <t xml:space="preserve">10 pozos (-34.843975, -58.180617)
110 pozos distribuidos en el casco urbano
</t>
  </si>
  <si>
    <t xml:space="preserve">La Plata </t>
  </si>
  <si>
    <t>grandes ríos</t>
  </si>
  <si>
    <t>Río de la Plata</t>
  </si>
  <si>
    <t>15.000 m3/h</t>
  </si>
  <si>
    <t>ADA
(Autoridad del Agua)
ERAS (recepción de desagües cloacales)|
Provee ABSA</t>
  </si>
  <si>
    <t>10.000m3/h</t>
  </si>
  <si>
    <t>ADA | Aguas Bonaerenses S.A. (ABSA)</t>
  </si>
  <si>
    <t>ADA|absa</t>
  </si>
  <si>
    <t>Arroyo el gato</t>
  </si>
  <si>
    <t>(-34.876469272800314, -57.97693759104328)</t>
  </si>
  <si>
    <t xml:space="preserve">Almirante Brown  </t>
  </si>
  <si>
    <t>tres plantas de intercambio ionico.
Canillas comunitarias</t>
  </si>
  <si>
    <t>ERAS |AySA</t>
  </si>
  <si>
    <t>Planta depuradora Bicentenario
 (-34.742810, 
-58.181394)</t>
  </si>
  <si>
    <t>2.894.400 m³/día 
de líquidos tratados</t>
  </si>
  <si>
    <t xml:space="preserve">ERAS </t>
  </si>
  <si>
    <t xml:space="preserve">Ezeiza </t>
  </si>
  <si>
    <t xml:space="preserve">Captacion de agua subterranea y potabilizacion por procespo de absorcion </t>
  </si>
  <si>
    <t>ERAS|AYSA</t>
  </si>
  <si>
    <t>Arroyo que desemboca en Río Matanza</t>
  </si>
  <si>
    <t xml:space="preserve">Planta depuradora Barrio Uno
-34.7907919415642, -58.51604471291966
</t>
  </si>
  <si>
    <t>1.700 m³/día y 39.774m3/h</t>
  </si>
  <si>
    <t>1.700 m³/día</t>
  </si>
  <si>
    <t xml:space="preserve">Lomas de Zamora </t>
  </si>
  <si>
    <t xml:space="preserve">Toma de agua subterranea.-34.81152292453154, -58.42093513143428
-34.76434179528134, -58.37669209332394
-34.79419367220754, -58.40913047459794
 Tratamiento por intercambio ionico (4 plantas operativas). Distribucion. </t>
  </si>
  <si>
    <t>Río Matanza-Riachuelo</t>
  </si>
  <si>
    <t>77.760 m³/día</t>
  </si>
  <si>
    <t xml:space="preserve">La Matanza </t>
  </si>
  <si>
    <t>Captacion de agua subterranea, tratamiento por adsorcion y distribucion (una planta de tratamiento)</t>
  </si>
  <si>
    <t xml:space="preserve">Lanús </t>
  </si>
  <si>
    <t>Planta potabilizadora General Belgrano.
  Captacion del agua cruda, potabilizacion y distribucion por acueducto de 13.5km</t>
  </si>
  <si>
    <t>1.950.000 
 m³/día</t>
  </si>
  <si>
    <t xml:space="preserve">ERAS|AYSA
</t>
  </si>
  <si>
    <t>Planta depuradora Bicentenario
 (-34.742810, -58.181394)</t>
  </si>
  <si>
    <t xml:space="preserve">Quilmes </t>
  </si>
  <si>
    <t>Planta potabilizadora General Belgrano.
  Captacion del agua cruda, potabilizacion y distribucion</t>
  </si>
  <si>
    <t>Planta depuradora Bicentenario (-34.742810, -58.181394)</t>
  </si>
  <si>
    <t xml:space="preserve">Esteban Echeverría </t>
  </si>
  <si>
    <t>Planta Gral BelgranoCaptacion de agua cruda del Rio de la Plata, 
potabilizacion y distribucion</t>
  </si>
  <si>
    <t xml:space="preserve">Avellaneda </t>
  </si>
  <si>
    <t>ERAS | AySA</t>
  </si>
  <si>
    <t>2.894.400 m³/día</t>
  </si>
  <si>
    <t>Rio Matanza</t>
  </si>
  <si>
    <t>Planta Santa Catalina 
(-34.744057255845014, -58.465315130296)</t>
  </si>
  <si>
    <t>Chacabuco</t>
  </si>
  <si>
    <t>Río Salado</t>
  </si>
  <si>
    <t>Son 22 perforaciones en el ejido urbano y area peri-urbana--&gt; RED + Dos PLANTAS de OSMOSIS INVERSA; Planta de Osmosis Inversa -34.655914, -60.457503;  https://chacabuco.gob.ar/category/obras-sanitarias/</t>
  </si>
  <si>
    <t xml:space="preserve">Planta 1 a canal y luego a Rio Los Peludos . </t>
  </si>
  <si>
    <t>DOS PLANTAS: -34.64045; -60.48712 y -34.64862; -60.45694</t>
  </si>
  <si>
    <t>General Rodríguez</t>
  </si>
  <si>
    <t>Cuencas de Arroyos del Ne de Buenos Aires</t>
  </si>
  <si>
    <t>Pozos distribuidos en localidad
Pozo en predio ABSA</t>
  </si>
  <si>
    <t>ADA|ABSA</t>
  </si>
  <si>
    <t>Arroyo- Embalse Dique Roggero</t>
  </si>
  <si>
    <t>Planta depuradora
 del Bicentenario (ABSA)
(-34.616134753277464,
 -58.95835230176247)</t>
  </si>
  <si>
    <t xml:space="preserve">San Rafael </t>
  </si>
  <si>
    <t>Río Diamante</t>
  </si>
  <si>
    <t>Dique Los Reyunos y Dique El tigre</t>
  </si>
  <si>
    <t>Llegada del agua cruda a planta potabilizadora 25 DE MAYO (34°37.44'11''68°23.15'60'')Población Servida Aproximada (hab.): 3944</t>
  </si>
  <si>
    <t>0.025 m3/s</t>
  </si>
  <si>
    <t>A travez del Canal Marginal llega el agua cruda a la planta potabilizadora BALLOFET (34°37'44.50"S  68°23'16.24"O)Población Servida Aproximada (hab.): 168280</t>
  </si>
  <si>
    <t>0.54 m3/s</t>
  </si>
  <si>
    <t>Destino ACRE</t>
  </si>
  <si>
    <t>Establecimiento Depurador Cuadro Nacional  34°36'37.48"S  68°15'14.40"O</t>
  </si>
  <si>
    <t>240 L/s</t>
  </si>
  <si>
    <t>Ciudad Autónoma de Buenos Aires CABA</t>
  </si>
  <si>
    <t>Planta potabilizadora San Martin. 
Captacion del agua cruda, potabilizacion y distribucion. 551L/dia hab DOTACIÓN</t>
  </si>
  <si>
    <t xml:space="preserve">3.100.000 m³/día
</t>
  </si>
  <si>
    <t xml:space="preserve">General San Martín </t>
  </si>
  <si>
    <t>Mitad A La Cuenca de desague al Río de La Plata al S del Río Samborombon
La Otra Mitad A Cuencas de Arroyos del Ne de Buenos Aires</t>
  </si>
  <si>
    <t>Planta potabilizadora San Martin. 
Captacion del agua cruda, potabilizacion y distribucion</t>
  </si>
  <si>
    <t xml:space="preserve">Hurlingham </t>
  </si>
  <si>
    <t>Arroyo Moron</t>
  </si>
  <si>
    <t>Planta Hurlingham</t>
  </si>
  <si>
    <t>30.240 m³/día</t>
  </si>
  <si>
    <t xml:space="preserve">Ituzaingó </t>
  </si>
  <si>
    <t>planta gral. San Martin</t>
  </si>
  <si>
    <t>Río Matanza</t>
  </si>
  <si>
    <t>Panta depuradora Sudoeste
(-34.71710494270682, -58.50655669360441)</t>
  </si>
  <si>
    <t>2 m³/s</t>
  </si>
  <si>
    <t xml:space="preserve">Morón </t>
  </si>
  <si>
    <t>Río Reconquista</t>
  </si>
  <si>
    <t xml:space="preserve">San Fernando </t>
  </si>
  <si>
    <t>PLanta Norte
(-34.47235947687557, -58.58473245070712)</t>
  </si>
  <si>
    <t>155.520 m³/día</t>
  </si>
  <si>
    <t>San Isidro (Buenos Aires)</t>
  </si>
  <si>
    <t xml:space="preserve">Tres de Febrero </t>
  </si>
  <si>
    <t xml:space="preserve">Vicente López </t>
  </si>
  <si>
    <t>Planta depuradora Bicentenario(-34.742810, -58.181394)</t>
  </si>
  <si>
    <t>Tigre</t>
  </si>
  <si>
    <t>delta del Parana desembocadura</t>
  </si>
  <si>
    <t>Río Lujan</t>
  </si>
  <si>
    <t>Planta Potabilizadora -34.36378503037891, -58.717292828491644</t>
  </si>
  <si>
    <t>Planta depuradora Norte
(-34.46991567744563, -58.602959821170344)</t>
  </si>
  <si>
    <t xml:space="preserve">Escobar </t>
  </si>
  <si>
    <t>Río Paraná</t>
  </si>
  <si>
    <t>Arroyo que desemboca en el Río Lujan</t>
  </si>
  <si>
    <t>Planta depuradora Escobar
 (-34.332902, -58.785211)</t>
  </si>
  <si>
    <t>6.912 m³/día</t>
  </si>
  <si>
    <t xml:space="preserve">San Miguel </t>
  </si>
  <si>
    <t>Acueducto (Proyecto en ejecución)</t>
  </si>
  <si>
    <t>250.000m3/dia</t>
  </si>
  <si>
    <t>Planta Bella Vista
(-34.56898850456658, 
-58.67702775860186)</t>
  </si>
  <si>
    <t>36.288 m³/día</t>
  </si>
  <si>
    <t>Planta potabilizadora Juan Manuel de ROsas
captacion de agua cruda, tratamiento y distribucion</t>
  </si>
  <si>
    <t>Campana</t>
  </si>
  <si>
    <t>Toma desde perforacion. Almacenamiento. Se desconoce metodologia de tratamiento (si es que la hay) del agua captada</t>
  </si>
  <si>
    <t>Arroyo de la Cruz</t>
  </si>
  <si>
    <t>planta de tratamiento Campana
(-34.166908334384104, -58.97714519324114)</t>
  </si>
  <si>
    <t>Colón (Buenos Aires)</t>
  </si>
  <si>
    <t>Cuenca del Río Arrecifes</t>
  </si>
  <si>
    <t>Cuenca Arroyo del Medio</t>
  </si>
  <si>
    <t>el agua de red de la ciudad proviene de varios pozos que están distribuidos en diversos puntos del casco urbano y el sector quintas. mezcla del agua de varios pozos y que es volcada en el tanque de Agua Sanitaria en 42 y 23. -33.886551, -61.100669</t>
  </si>
  <si>
    <t>-33.90974; -61.09105</t>
  </si>
  <si>
    <t>Villa Mercedes</t>
  </si>
  <si>
    <t>San Luis</t>
  </si>
  <si>
    <t>Río Quinto y Arroyos Menores de San Luis</t>
  </si>
  <si>
    <t>Río Quinto</t>
  </si>
  <si>
    <t>Dique Vulpiani</t>
  </si>
  <si>
    <t>captación superficial en las aguas del Río V. -33.653813, -65.532465 Planta Potabilizadora</t>
  </si>
  <si>
    <t>San Luis Agua</t>
  </si>
  <si>
    <t>-33.747779, -65.369584 Planta depuradora</t>
  </si>
  <si>
    <t xml:space="preserve">San Nicolás de los Arroyos </t>
  </si>
  <si>
    <t>Juana Koslay</t>
  </si>
  <si>
    <t>Cuenca del Río desaguadero</t>
  </si>
  <si>
    <t>Río Grande y Río Trapiche</t>
  </si>
  <si>
    <t>embalse y acueducto</t>
  </si>
  <si>
    <t>Dique La Florida y Acueducto La Florida</t>
  </si>
  <si>
    <t>Planta Potabilizadora Cuchi Corral -33.269278, -66.214474</t>
  </si>
  <si>
    <t xml:space="preserve">Cañadón sin nombre (no río) </t>
  </si>
  <si>
    <t>-33.331717, -66.249070 Planta depuradora Metropolitana</t>
  </si>
  <si>
    <t>La Punta</t>
  </si>
  <si>
    <t>Planta Potabilizadora La Punta I -33.183219, -66.285479</t>
  </si>
  <si>
    <t>Corto tramo de canal construido que se infiltra sin desembocar en ningún río. Se está formando una "humedal"</t>
  </si>
  <si>
    <t>Parece solo concentración y decantación -33.189511, -66.356508</t>
  </si>
  <si>
    <t>Planta Potabilizadora de La Aguada I y II -33.270101, -66.216096 y Planta Potabilizadora de Av. del Fundador -33.294803, -66.304515. En casos de emergencia se utiliza tambien el Dique Cruz Piedra -33,2620, -66,2171</t>
  </si>
  <si>
    <t>Río Chorrillo</t>
  </si>
  <si>
    <t>Son dos plantas depuradoras que operan en conjunto, una más vieja (-33.315596, -66.378488) y una más nueva (-33.323071, -66.415581)</t>
  </si>
  <si>
    <t>Río Grande y Arroyo Manantiales</t>
  </si>
  <si>
    <t>Dique Antonio Esteban Aguero y Acueducto Río Grande</t>
  </si>
  <si>
    <t xml:space="preserve">Godoy Cruz </t>
  </si>
  <si>
    <t>Río Mendoza</t>
  </si>
  <si>
    <t>Dique Cipolletti derivador</t>
  </si>
  <si>
    <t>Llegada del agua crua a la planta potabilizadora a traves de acueductos (Planta potabilizadora Lujan 1) y canales (cauce de riego).  Planta potabilizadora BENEGAS (( 32°56'58.61"S  68°50'55.87"O))</t>
  </si>
  <si>
    <t>Canal de riego. Destino Acre</t>
  </si>
  <si>
    <t>Planta depuradora Paramillos 32°50'8.10"S 68°33'18.45"O</t>
  </si>
  <si>
    <t>1700 l/s</t>
  </si>
  <si>
    <t xml:space="preserve">Aysam  </t>
  </si>
  <si>
    <t xml:space="preserve">Guaymallén </t>
  </si>
  <si>
    <t>Gran Mendoza</t>
  </si>
  <si>
    <t>Planta potabilizadora: BENEGAS ( 32°56'57.20"S 68°50'56.41"O); Lujan 1 (33° 2'37.57"S  68°54'42.57"O); ALTO GODOY ( 32°53'2.32"S 68°52'42.53"O).</t>
  </si>
  <si>
    <t>Planta depuradora Campo Espejo 32°47'23.08"S  68°48'25.28"O</t>
  </si>
  <si>
    <t>1500 L/s</t>
  </si>
  <si>
    <t>Aysam (UTE -Unidad transitoria de empresas)</t>
  </si>
  <si>
    <t>Las Heras (Mendoza)</t>
  </si>
  <si>
    <t xml:space="preserve">Llegada del agua cruda potabilizada en planta ALTO GODOY  32°53'2.32"S 68°52'42.53"O) y distribución a travez de acueductos </t>
  </si>
  <si>
    <t xml:space="preserve">Luján de Cuyo </t>
  </si>
  <si>
    <t>Llegada del agua cruda a planta potabilizadora a traves de acueductos. Plantas potabilizadoras LUJAN 1, ANEXO LUJAN, LUJAN II. Plantas potabilizadoras CIPOLLETTI ( 33° 2'34.95"S  68°54'37.96"O) y SANTA ELENA ( 33° 0'55.94"S  68°55'35.42"O) "Población Servida Aproximada
(hab.). Lujan 1: 482461 hab; Lujan 2: 55138 hab."</t>
  </si>
  <si>
    <t>Producción Lujan I: 2.4 m3/s; Lujan 1 Anexo: 0.4 m3/s, Lujan II: 0.32 m3/s. Planta Cipolleti y Santa Elena Total 2 plantas potabilizadoras 1.2 m3/s</t>
  </si>
  <si>
    <t>Producción Lujan I: 207.300 ; Lujan 1 Anexo: 34.560, Lujan II: 27.642. Planta Cipolleti y Santa Elena Total 2 plantas potabilizadoras 103.680</t>
  </si>
  <si>
    <t>Aysam y Municipalidad de Lujan de Cuyo</t>
  </si>
  <si>
    <t>Planta depuradora Paramillos  32°50'8.10"S 68°33'18.45"O</t>
  </si>
  <si>
    <t xml:space="preserve">Maipú </t>
  </si>
  <si>
    <t>Llegada del agua cruda a las plantas potabilizadoras a traves de acueductos (cauces de riego). 4 plantas potabilizadoras (PALMA, LA PEQUEÑA, CRUZ DE PIEDRA, LUNLUNTA)</t>
  </si>
  <si>
    <t>Total 4 plantas potabilizadoras: 0.89 m3/s</t>
  </si>
  <si>
    <t>Municipalidad de Maipu</t>
  </si>
  <si>
    <t xml:space="preserve">Mendoza </t>
  </si>
  <si>
    <t xml:space="preserve"> Aguas arriba del Dique Cipolleti se localiza el embalse almacenador Potrerillos. Llegada del agua cruda a planta potabilizadora a traves de acueductos (provenientes de Planta Pot Lujan 1) y canales (cauce de riego: Cacique Guaymallén, el Jarillal y Civit). Planta potabilizadora ALTO GODOY ( 32°53'2.32"S 68°52'42.53"O). </t>
  </si>
  <si>
    <t>0.8 m3/s</t>
  </si>
  <si>
    <t xml:space="preserve">Villa Gobernador Gálvez </t>
  </si>
  <si>
    <t>Gran Rosario</t>
  </si>
  <si>
    <t>Santa Fe</t>
  </si>
  <si>
    <t>Cuenca de Arroyos del Se de Santa Fe y N de Buenos Aires</t>
  </si>
  <si>
    <t>Parte del agua que se distribuye en la ciudad es de origen superficial y se potabiliza en la planta Potabilizadora Rosario ubicada en barrio Arroyito. Desde allí llega a la ciudad por intermedio de 2 acueductos . Perforaciones que aportarán a la cisterna, Parque Regional Sur</t>
  </si>
  <si>
    <t>Aguas Santafesinas</t>
  </si>
  <si>
    <t xml:space="preserve">Río Cuarto </t>
  </si>
  <si>
    <t>Cuenca del Río Carcaraña</t>
  </si>
  <si>
    <t>Cuenca del Río Cuarto</t>
  </si>
  <si>
    <t>Río Cuarto</t>
  </si>
  <si>
    <t>Se toma el agua del rio mediante sistema de Galeria Filtrante y se abastece al 25% de la poblacion</t>
  </si>
  <si>
    <t>el EMOS produce 84 millones de litros de agua por día y cuenta con 72.000 cuentas TOTAL</t>
  </si>
  <si>
    <t>EMOS :Ente Municipal de Obras Sanitarias es un ente desconcentrado que depende del Poder Ejecutivo Municipal</t>
  </si>
  <si>
    <t>EMOS</t>
  </si>
  <si>
    <t>Gualeguaychú</t>
  </si>
  <si>
    <t>Entre Rios</t>
  </si>
  <si>
    <t>Río Uruguay</t>
  </si>
  <si>
    <t>Río Gualeyguachú</t>
  </si>
  <si>
    <t>Río Gualeguaychú</t>
  </si>
  <si>
    <t xml:space="preserve">Planta Potabilizadora </t>
  </si>
  <si>
    <t>La planta existente de tratamiento de líquidos cloacales municipales Entre Ríos
-33.033533, -58.513991, construida en 2005, consiste en un tratamiento primario (rejas y desarenador), tratamiento secundario (dos módulos en paralelo formados por lagunas aireadas mecánicamente y lagunas de sedimentación), tratamiento terciario (desinfección mediante la aplicación de cloro gaseoso). Fuente: Proyecto de Saneamiento Integral de la Ciudad de Gualeguaychú 2019</t>
  </si>
  <si>
    <t>Río Blanco</t>
  </si>
  <si>
    <t>Llega el agua potabilizada en Planta Potabilizadora Potrerillos a travez de un acueducto a la planta potabilizadora BENEGAS ( 32°56'58.61"S  68°50'55.87"O)</t>
  </si>
  <si>
    <t>0.5</t>
  </si>
  <si>
    <t>Llega el agua potabilizada en Planta Potabilizadora Potrerillos 32°57'50.37"S  69°13'23.31"O  a travez de un acueducto a la planta potabilizadora ALTO GODOY</t>
  </si>
  <si>
    <t>32°47'23.08"S  68°48'25.28"O</t>
  </si>
  <si>
    <t>1500 L/seg</t>
  </si>
  <si>
    <t>Río Nogolí</t>
  </si>
  <si>
    <t>Río Chico y Los Molles</t>
  </si>
  <si>
    <t>Dique Nogolí y Acueducto Nogolí</t>
  </si>
  <si>
    <t>Planta Potabilizadora La Punta II -33.146621, -66.310649</t>
  </si>
  <si>
    <t xml:space="preserve">Rosario </t>
  </si>
  <si>
    <t>Paraná Inferior delta del Parana</t>
  </si>
  <si>
    <t>Toma de agua Planta Potabilizadora Arroyito.Abastece centro, oeste y sur de Rosario. Ademas Funes y Villa GGalvez</t>
  </si>
  <si>
    <t>Aguas Santafesinas SA (ASSA) -32.980834, -60.617133</t>
  </si>
  <si>
    <t>No posee planta de tratamiento. En 2019 se presentó proyecto de contruccion de planta. El canal troncal Emisario 9 descarga la altura de avenida Francia (frente a la escultura del Barquito de Papel) emisario sur -32.991362, 60.615304</t>
  </si>
  <si>
    <t>360 millones litros/d</t>
  </si>
  <si>
    <t>Capitán Bermúdez</t>
  </si>
  <si>
    <t>Río Paraná Inferior delta del Parana</t>
  </si>
  <si>
    <t>Acueducto Gran Rosario</t>
  </si>
  <si>
    <t>El agua que se distribuye  es de origen superficial y  llega al Centro de Distribución de la ciudad, desde la Planta Potabilizadora del Acueducto Gran Rosario a través de un acueducto de 5 kilómetros.</t>
  </si>
  <si>
    <t>en proyecto</t>
  </si>
  <si>
    <t>Ente Regulador de Servicios Sanitarios (Enress) operado por Aguas Santafesinas</t>
  </si>
  <si>
    <t>Funes</t>
  </si>
  <si>
    <t>Se conectaria con el emisario de Rosario. No tiene planta de tratamiento.</t>
  </si>
  <si>
    <t>Granadero Baigorria</t>
  </si>
  <si>
    <t>El agua que se distribuye en Granadro Baigorria es de origen superficial y  llega al Centro de Distribución de la ciudad, desde la Planta Potabilizadora -32.8701725191462, -60.698208296033776 del Acueducto Gran Rosario a través de un acueducto de 650 metros.</t>
  </si>
  <si>
    <t xml:space="preserve">Vuelca sus efluentes al sistema de la ciudad de Rosario sin planta de tratamiento. Hay un proyecto en marcha. </t>
  </si>
  <si>
    <t>Pérez</t>
  </si>
  <si>
    <t>Cooperativa Ltda. De Servicios Publicos Y Sociales De Perez (COPESER)</t>
  </si>
  <si>
    <t xml:space="preserve">Coop. Ltda. de Serv. Pcos. y Sociales de Perez </t>
  </si>
  <si>
    <t>San Lorenzo</t>
  </si>
  <si>
    <t>Acueducto Gran Rosario Y Acueducto San Lorenzo</t>
  </si>
  <si>
    <t>El acuaduto Gran Rosario transporta el agua desde el río hasta la planta potabilizadora  Granadero Baigorria. Desde la planta potabilizadora El acueducto San lorenzo Provee de agua potable de origen superficial complementado con perforaciones de aceptable calidad a la ciudad de San Lorenzo, y a las ciudades de Fray Luis Beltrán, Puerto General San Martín, Timbúes y Ricardone</t>
  </si>
  <si>
    <t>Curso de agua y luego al Río Paraná</t>
  </si>
  <si>
    <t>Sin planta de tratamiento. Proyecto</t>
  </si>
  <si>
    <t>Aguas  Santafesinas</t>
  </si>
  <si>
    <t>Toma de agua Planta Potabilizadora Baigorria-Acueducto Gran Rosario. Abastece la zona norte de la ciudad y ver otras</t>
  </si>
  <si>
    <t>La red cloacal Emisario sur descarga  en la zona de acceso sur y Gutiérrez. -32.991362, 60.615304</t>
  </si>
  <si>
    <t>Acueducto Gran Rosario, de la planta Granadero Baigorria</t>
  </si>
  <si>
    <t>Marcos Juárez</t>
  </si>
  <si>
    <t>Río Tercero</t>
  </si>
  <si>
    <t>Acueducto del Sudeste - Marcos Juarez</t>
  </si>
  <si>
    <t>El agua se extrae del río Tercero en la localidad de San Marcos, 40 Km al oeste de Marcos Juárez, allí en la planta potabilizadora -32.673613, - 62.49506 con que cuenta la Cooperativa de Trabajo Sudeste</t>
  </si>
  <si>
    <t>sistema de cisternas +Tanque elevado. capacidad de 3M de Litros</t>
  </si>
  <si>
    <t xml:space="preserve">Cooperativa de Trabajo Sudeste Limitada </t>
  </si>
  <si>
    <t>Arroyo Tortugas. Punto donde se une el canal con el Arroyo -32.689834, -61.930483</t>
  </si>
  <si>
    <t>Sistema de lagunas de estabilización - 32.679960, -62.088903 de efluentes. Los líquidos son trasladados mediante un canal de 14 Km. a cielo abierto hacia el arroyo de Las Tortugas el que luego desemboca en el Río Carcarañá</t>
  </si>
  <si>
    <t>Cooperativa de Provisión de Obras Servicios Públicos y Vivienda Limitada de Marcos Juárez</t>
  </si>
  <si>
    <t xml:space="preserve">Victoria </t>
  </si>
  <si>
    <t>Río Victoria</t>
  </si>
  <si>
    <t>Pozo de toma de agua sobre el rio Victoria</t>
  </si>
  <si>
    <t>Municipalidad</t>
  </si>
  <si>
    <t xml:space="preserve">Los efluentes captados
por la red son vertidos directamente al río
Victoria sin tratamiento previo.  En la zona del puerto </t>
  </si>
  <si>
    <t>Bell Ville</t>
  </si>
  <si>
    <t>Cuenca del Río Tercero</t>
  </si>
  <si>
    <t>Cooperativa de trabajo sudeste limitada</t>
  </si>
  <si>
    <t xml:space="preserve">-32.61663882661185, -62.63041420825803 punto de la planta de tratamientos ubicacion segun descripcion, </t>
  </si>
  <si>
    <t>Concepción del Uruguay</t>
  </si>
  <si>
    <t xml:space="preserve"> -32.489150, -58.255704 Planta de potabilizacion en construccion</t>
  </si>
  <si>
    <t>Actualmente procesa caudales máximos diarios anuales cercanos a los 22.000 m³/día, con caudales máximos horarios del orden de los 1.000 m³/hora, lo cual resulta insuficiente para cubrir la demanda de agua requerida para la población actual que se acerca a los 70.000 habitantes, siendo necesaria su ampliación. (2017)</t>
  </si>
  <si>
    <t>Cooperativa de Obras Públicas Uruguay Limitada (COPUL)</t>
  </si>
  <si>
    <t>Afluente del Río Uruguay</t>
  </si>
  <si>
    <t>-32.495414, -58.262366 Planta de Tratamiento de Líquidos Residuales Domésticos, mediante el proceso de fangos activados de aireación extendida, con digestión aeróbica de los barros excedentes y deshidratación de los mismos en Playas de Secado</t>
  </si>
  <si>
    <t>Laboulaye</t>
  </si>
  <si>
    <t>Río Quinto y Arroyos Menores</t>
  </si>
  <si>
    <t xml:space="preserve">n/c </t>
  </si>
  <si>
    <t>El Establecimiento “Ing. Walter M. Bosio” está ubicado en la zona de Pedanía Yucat, en la Ruta Nac. Nº 158 km 162, a 5 km de la ciudad de Villa María y es allí el punto neurálgico del abastecimiento de agua natural en block a más de 35 localidades del interior de la Provincia de Córdoba</t>
  </si>
  <si>
    <t>6.200 conexiones, hay unas 4.300 que tienen un promedio de consumo mensual de entre 6 mil y 7 mil litros; mientras que unos 1.500 usuarios están en un promedio de 14 mil litros mensuales y otros que superan los 40 y hasta 100 mil litros por mes.</t>
  </si>
  <si>
    <t>COTAC</t>
  </si>
  <si>
    <t>San Francisco</t>
  </si>
  <si>
    <t xml:space="preserve">Reciben el agua mediante acueductos que provienen de Villa Maria , ver mapa acueductos APHRI, en la planta de Amos, se hace una potabilización </t>
  </si>
  <si>
    <t>El Canal San Antonio es el principal medio de evacuación de agua a cielo abierto de una gran región de ambas provincias, y fue construido en la década de 1930. Nace en San Francisco (Córdoba) y llega hasta Tortugas (Santa Fe), con destino final en el río Carcarañá. A lo largo de su traza de 138 kilómetros recibe la descarga de cuarenta canales secundaRíos, siendo los más importantes el Florentino, el Martillo Grande, el Martillo Chico, el Santa Margarita, el Acequión, el América, La Perla, el Bajo El Embrujo, el Litín y el Bajo Abanzí.</t>
  </si>
  <si>
    <t>Planta de tratamiento -31.483256, -62.139632 El efluente final se deriva por medio de una canalización hasta el canal San Antonio, . El escurrimiento es hacia el río Carcarañá luego de recorrer unos 35 Km de longitud.</t>
  </si>
  <si>
    <t>Colón (Entre Ríos)</t>
  </si>
  <si>
    <t>Planta potablizadora -32.216762, -58.135179</t>
  </si>
  <si>
    <t>Municipalidad a traves de Dirección de Obras Sanitarias</t>
  </si>
  <si>
    <t xml:space="preserve">Arroyo de La Leche </t>
  </si>
  <si>
    <t>2 lagunas anaerobicas= 50.400 m3 y 2 lagunas facultativas= 56.000m3</t>
  </si>
  <si>
    <t>6.923 m 3 /día</t>
  </si>
  <si>
    <t>Municipalidad a traves de la Dirección de Obras Sanitarias</t>
  </si>
  <si>
    <t>Villa Dolores</t>
  </si>
  <si>
    <t>Cuencas de Río Conlara y de Arroyos Menores del N de San Luis y O de Cordoba</t>
  </si>
  <si>
    <t>Río de Los Sauces</t>
  </si>
  <si>
    <t>Río de los Sauces</t>
  </si>
  <si>
    <t>Dique La Viña</t>
  </si>
  <si>
    <t>-31.949319, -65.163730 Punto de la planta potabilizadora</t>
  </si>
  <si>
    <t>EINAT</t>
  </si>
  <si>
    <t>Pozos ciegos</t>
  </si>
  <si>
    <t>Santo Tomé (Santa Fe)</t>
  </si>
  <si>
    <t>Gran Santa Fe</t>
  </si>
  <si>
    <t>Cuenca del Río Salado</t>
  </si>
  <si>
    <t>Río Coronda</t>
  </si>
  <si>
    <t>Acueducto Desvio Arijon</t>
  </si>
  <si>
    <t>Dos cisternas reciben el suministro del acueducto en la ciudad.  La cisterna norte, vinculada al tanque central, que provee el servicio a 12.004 parcelas (el 60% del total de la red), lo que representa unos 50.000 vecinos. La cisterna Sur beneficia aproximadamente a 12.000 vecinos</t>
  </si>
  <si>
    <t>Río Coronda a través del riacho Dientuco</t>
  </si>
  <si>
    <t>planta de tratamiento -31.68316, -60.75083</t>
  </si>
  <si>
    <t>Municipalidad de Santo Tomé</t>
  </si>
  <si>
    <t xml:space="preserve">Córdoba </t>
  </si>
  <si>
    <t>Cuenca del Río 2 O Xanaes. Abastece al 30% de La Poblacion</t>
  </si>
  <si>
    <t>Río Segundo</t>
  </si>
  <si>
    <t>Embalse Los Molinos</t>
  </si>
  <si>
    <t>Llegada del agua cruda a planta potabilizadora Los Molinos. -31.528323, -64.156575 Canal Los Molinos-Cordoba</t>
  </si>
  <si>
    <t>Dique los Molinos 0.5 m3/s</t>
  </si>
  <si>
    <t>Paraná</t>
  </si>
  <si>
    <t xml:space="preserve">En la Planta Potabilizadora Echeverría se pueden producir hasta 140.000 metros cúbicos por día y en la Planta Potabilizadora Ramírez (Cristo Redentor) se alcanzan los 60.000 metros cúbicos por día.  https://www.parana.gob.ar/servicios/obras-sanitarias.htm  </t>
  </si>
  <si>
    <t>Se efectúa en dos plantas de agua, que producen hasta 500 litros por día por habitante. https://www.parana.gob.ar/servicios/obras-sanitarias.htm</t>
  </si>
  <si>
    <t>Los efluentes cloacales de la ciudad son directamente vertidos al río Paraná sin tratamiento alguno. Todos los colectores de la ciudad desembocan en la cloaca máxima (1200mm de diámetro), situada en el oeste de la ciudad. La cloaca máxima llega hasta el río (sin introducirse a él) a través de los bañados, que en ocasiones  contamina debido a perdidas en su recorrido. https://www.mininterior.gov.ar/planificacion/pdf/planes-loc/ENTRERIOS/Parana-emergente-y-sostenible.pdf</t>
  </si>
  <si>
    <t>Hoy no se realizan controles desde el municipio sobre cuántos m3 se descargan al río ni cuáles son los valores de carga biológica y de materia de éstas descargas. Teniendo en cuenta el consumo promedio de agua y a cobertura de la red cloacal en la ciudad, según nuestro cálculos actualmente son vertidos al río aproximadamente 53.000 metros cúbicos de efluentes. https://paranafutura.com/portfolio/tratamiento-de-efluentes-cloacales/</t>
  </si>
  <si>
    <t xml:space="preserve">Alta Gracia </t>
  </si>
  <si>
    <t>Cuenca Laguna Mar Chiquita</t>
  </si>
  <si>
    <t>Río Anisacate</t>
  </si>
  <si>
    <t>se extraen aproximadamente 18.000 m3 de agua por día</t>
  </si>
  <si>
    <t>COOPERATIVA DE TRABAJO OBRAS SANITARIAS ALTA GRACIA LTDA.</t>
  </si>
  <si>
    <t>Arroyo Chicamtoltina o Alta Gracia ( este luego desemboca en el Río Segundo)</t>
  </si>
  <si>
    <t xml:space="preserve">Santa Fe </t>
  </si>
  <si>
    <t>Río Santa Fe</t>
  </si>
  <si>
    <t>Toma de agua Rio Santa Fe</t>
  </si>
  <si>
    <t>6 millones de litros por hora</t>
  </si>
  <si>
    <t>desagües cloacales clandestinos, sin tratamiento</t>
  </si>
  <si>
    <t>Caucete</t>
  </si>
  <si>
    <t>San Juan</t>
  </si>
  <si>
    <t>Perforación 2:  31°38'17.67"S  68°19'15.62"O Perforación 3:  31°38'12.52"S 68°19'38.66"O</t>
  </si>
  <si>
    <t>Obras Sanitarias Sociedad del Estado (OSSE)</t>
  </si>
  <si>
    <t>Dren Salta que conduce el líquido al cauce del Río San Juan</t>
  </si>
  <si>
    <t>Planta depuradora de líquidos cloacales (31°39'32.54"S 68°15'28.52"O)</t>
  </si>
  <si>
    <t>104 m3/h</t>
  </si>
  <si>
    <t>OSSE</t>
  </si>
  <si>
    <t>Chimbas</t>
  </si>
  <si>
    <t>Cuenca del Arroyo Saladillo y Afluentes Menores del Río San Javier</t>
  </si>
  <si>
    <t>Río Colastiné</t>
  </si>
  <si>
    <t>Toma de agua Colastine Norte</t>
  </si>
  <si>
    <t>3.2 millones de litros de agua por hora</t>
  </si>
  <si>
    <t>Aguas Santafesinas -31.671387, -60.633526</t>
  </si>
  <si>
    <t xml:space="preserve">Río Colastiné, brazo del Río Paraná.  </t>
  </si>
  <si>
    <t>Estos líquidos se someten a un tratamiento primario, que consiste en la separación de la materia sólida que tiene su curso por las cañerías. Se hace es un pretratamiento de los líquidos, que se denomina desbaste y que permite separar lo sólido de lo líquido, lo que genera que se reduzca la carga orgánica (demanda biológica de oxígeno) de los líquidos cloacales</t>
  </si>
  <si>
    <t>Rawson (San Juan)</t>
  </si>
  <si>
    <t>Por su condición natural no pasa por el proceso de clarificación, pues este agua ya está filtrada. Aporta un caudal del orden 1.800 metros cúbicos por hora. Este valor representa un 30% de la producción actual del Establecimiento.</t>
  </si>
  <si>
    <t>1.800 metros cúbicos por hora</t>
  </si>
  <si>
    <t>Rivadavia (San Juan)</t>
  </si>
  <si>
    <t>2 m3/s</t>
  </si>
  <si>
    <t xml:space="preserve">Santa Lucía </t>
  </si>
  <si>
    <t xml:space="preserve">Villa Barboza - Villa Nacusi </t>
  </si>
  <si>
    <t>Río San Juan</t>
  </si>
  <si>
    <t>Planta potabilizadora el Marquesado</t>
  </si>
  <si>
    <t>Dique San Emiliano</t>
  </si>
  <si>
    <t xml:space="preserve">Dique San Ignacio de la Rosa </t>
  </si>
  <si>
    <t>Gran San Juan</t>
  </si>
  <si>
    <t>Llegada del agua cruda a la Planta potabilizadora el Marquesado. Aguas arriba de la Galeria Filtrante se encuentra el Dique Ullum. Capacidad de producción máxima estimada de 280.000 m3/día, una media de 190.000 m3 y una mínima de 155.000 m3/día.</t>
  </si>
  <si>
    <t>Arroyo de Agua Negra mediante un canal</t>
  </si>
  <si>
    <t>Planta “Cerrillo Barboza” -31.70564769318528, -68.44240912282727</t>
  </si>
  <si>
    <t>1324 m3/h</t>
  </si>
  <si>
    <t>2.75 m3/s</t>
  </si>
  <si>
    <t>Arroyo los Tapones - Río San Juan</t>
  </si>
  <si>
    <t>Planta de tratamiento de líquidos cloacales Bajo Segura ( 31°32'36.45"S 68°27'12.54"O)</t>
  </si>
  <si>
    <t>2208 m3/h</t>
  </si>
  <si>
    <t>Caudal medio 53.000 m3/día, y máximo de 64.260 m3/día</t>
  </si>
  <si>
    <t>toma aguas arriba dique La Roza, mediante una galeria filtrante luego a Planta potabilizadora el Marquesado. Aguas arriba de la Galeria Filtrante se encuentra el Dique Ullum.</t>
  </si>
  <si>
    <t xml:space="preserve">Villa Carlos Paz </t>
  </si>
  <si>
    <t>Cuenca del Río Primero, Sistema Mar Chiquita</t>
  </si>
  <si>
    <t>Río San Antonio</t>
  </si>
  <si>
    <t>produccion de la planta potabilizadora de 25.920.000 litros por dia, 600 litros/ segundo</t>
  </si>
  <si>
    <t>Coopi - Cooperativa Integral Regional de Provisión de Servicios Públicos, Vivienda y Consumo Limitada</t>
  </si>
  <si>
    <t>Lago San Roque</t>
  </si>
  <si>
    <t>capacidad de caudal de la planta 500 litros por segundo</t>
  </si>
  <si>
    <t>COOPI</t>
  </si>
  <si>
    <t>Concordia</t>
  </si>
  <si>
    <t>Planta potabilizadora San Carlos. Modulo A: Capacidad máxima de Potabilización: 1200 m3/h y modulo B: 1600 m3/h. Se esta construyendo una nueva planta.  https://www.concordia.gob.ar/noticias/sobre-obras-sanitarias/conociendo-el-ente</t>
  </si>
  <si>
    <t>EDOS (Ente Descentralizado de Obras Sanitarias)</t>
  </si>
  <si>
    <t>Los efluentes son transportados por colectores, de distintas antigüedades, a la zona sur de la ciudad, confluyendo todos en una sola estación de bombeo principal ubicada adyacente al terraplén de la “Defensa Sur”, para luego volcarse en forma directa (sin tratamiento) al Río Uruguay.</t>
  </si>
  <si>
    <t>Cuenca del Río 1 O Suquia. Abastece al 70% de La Poblacion</t>
  </si>
  <si>
    <t>Río Primero</t>
  </si>
  <si>
    <t>Embalse San Roque</t>
  </si>
  <si>
    <t>Llegada del agua cruda a planta potabilizadora Suquia -31.354798, -64.294266  -y posterior distribucion. Capacidad para producir 5 metros cúbicos de agua por segundo</t>
  </si>
  <si>
    <t xml:space="preserve">Aguas Cordobesas </t>
  </si>
  <si>
    <t>Río Suquia</t>
  </si>
  <si>
    <t>Se liberan 2.8 m3/s al Suquia</t>
  </si>
  <si>
    <t xml:space="preserve">Municipalidad de Cordoba </t>
  </si>
  <si>
    <t xml:space="preserve">La Calera </t>
  </si>
  <si>
    <t>Cuenca del Río Primero, Sistema  Mar Chiquita</t>
  </si>
  <si>
    <t>Cuenca del Río 1 O Suquia</t>
  </si>
  <si>
    <t>Acueductos antiguos que toma del sistema que abastece a la ciudad de Córdoba. Toma el agua del Embalse San Roque, pasa por la Planta Potabilizadora La Calera y luego se distribuye a Villa Allende, Mendiolaza, Unquillo por el acueducto de sierras chicas</t>
  </si>
  <si>
    <t>Municiplidad de La Calera, Dirección General de Agua y Saneamiento</t>
  </si>
  <si>
    <t>Río Primero o Suquia</t>
  </si>
  <si>
    <t>-31.319434252337206, -64.32639853790799</t>
  </si>
  <si>
    <t xml:space="preserve">Villa Allende </t>
  </si>
  <si>
    <t>Cuenca del Río Primero</t>
  </si>
  <si>
    <t>Cuencia del Río 1 O Suquía</t>
  </si>
  <si>
    <t xml:space="preserve">El agua proviene de la planta potabilizadora de la Ciudad de La Calera y llega a través del Acueducto La Calera- Villa Allende. </t>
  </si>
  <si>
    <t xml:space="preserve">El 100% de la Ciudad no dispone del servicio de Red y planta de Tratamiento de los líquidos Cloacales (2018) pag 54 del plan estratégico. Actualmente, se encuentra en marcha el plan de construcción del Sistema de Saneamiento Sierras Chicas que incluye la red cloacal para Villa Allende que se conectará a la planta de tratamiento que se está construyendo en el predio de Dumesnil entre el dique Mal Paso y Saldán en La Calera (-31.319746, -64.326457). </t>
  </si>
  <si>
    <t>Captación superficial a la vera del cauce del río Suquía y de una cámara de bombeo.captacion superficial de emergencia</t>
  </si>
  <si>
    <t>Jesús María</t>
  </si>
  <si>
    <t>Cuenca del Río Sali Dulce S</t>
  </si>
  <si>
    <t>Planta de distribucion sobre el rio, se colecta en tanque en altura y se distribuye por gravedad</t>
  </si>
  <si>
    <t>Cooperativa de Servicios Publicos de Colonia Caroya y Jesus Maria</t>
  </si>
  <si>
    <t>Río Guanusacate o Jesus Maria</t>
  </si>
  <si>
    <t>La planta depuradora, -30.978399, -64.050045 con su respectiva
cámara, depurador y lagunas de estabilización aeróbicas, se
ubica a 3 Km. hacia el Este de la ruta Nº9 sobre el camino
hacia el poblado Nintes</t>
  </si>
  <si>
    <t>Cruz del Eje</t>
  </si>
  <si>
    <t>Cuencas Varias de Las Salinas Grandes</t>
  </si>
  <si>
    <t>Río Cruz del Eje</t>
  </si>
  <si>
    <t>Dique Cruz del Eje</t>
  </si>
  <si>
    <t>Planta Potabilizadora y cisternas. 1-El Alto (-30.730832, -64.787229). 2-La Cooperativa Cuenca del Sol</t>
  </si>
  <si>
    <t xml:space="preserve"> suministro de agua de 2.456.450 metros cúbicos anuales (2002)</t>
  </si>
  <si>
    <t>Cooperativa de Trabajo de Aguas Cuenca del Sol LTDA</t>
  </si>
  <si>
    <t>-30.703794, -64.832028 planta depuradora PROVINCIA LICITARÁ LA OBRA DE AMPLIACIÓN DE LA PLANTA DE CLOACAS DE CRUZ DEL EJE (2019)</t>
  </si>
  <si>
    <t>volumen evacuado en metros cúbicos anuales, 311.787 (2002)</t>
  </si>
  <si>
    <t>Deán Funes</t>
  </si>
  <si>
    <t>5 perforaciones, con las cuales abastecen tambien a Chuña y Jaime Meter</t>
  </si>
  <si>
    <t>Cooperativa de Trabajo COPASA Limitada</t>
  </si>
  <si>
    <t>Las obras de cloacas estan en la fase de proyecto, actualmente tienen pozos ciegos</t>
  </si>
  <si>
    <t>Monte Caseros</t>
  </si>
  <si>
    <t>Corrientes</t>
  </si>
  <si>
    <t>-30.252772, -57.626081 Planta Potabilizadora</t>
  </si>
  <si>
    <t>Provee Aguas de Corrientes SA. Ente Regulador Administración Obras Sanitarias de Corrientes</t>
  </si>
  <si>
    <t>Lagunas de estabilizacion -30.271057, -57.636757</t>
  </si>
  <si>
    <t>Aguas Corrientes SA</t>
  </si>
  <si>
    <t>Paso de los Libres</t>
  </si>
  <si>
    <t>toma de agua flotante segun google maps</t>
  </si>
  <si>
    <t>Arroyo Yatay</t>
  </si>
  <si>
    <t>Planta de tratamiento de Lodos activados -29.694347, -57.101506</t>
  </si>
  <si>
    <t>Aguas de Corrientes SA</t>
  </si>
  <si>
    <t>La Rioja</t>
  </si>
  <si>
    <t>Río Abaucan</t>
  </si>
  <si>
    <t>Río Abaucan / Río Huaco</t>
  </si>
  <si>
    <t>Río Abaucán</t>
  </si>
  <si>
    <t>Dique Los Sauces</t>
  </si>
  <si>
    <t xml:space="preserve">llega el agua cruda a la planta potabilizadora. </t>
  </si>
  <si>
    <t>6064369 m3/año</t>
  </si>
  <si>
    <t>Avellaneda (Santa Fe)</t>
  </si>
  <si>
    <t>Cuenca Propia de Los Bajos Submeridionales</t>
  </si>
  <si>
    <t>Río Correntoso, Brazo del Río Paraná</t>
  </si>
  <si>
    <t>Acueducto Reconquista</t>
  </si>
  <si>
    <t>Cooperativa de Servicios públicos Soc. y Vivienda Ltda de Avellaneda</t>
  </si>
  <si>
    <t>Arroyo del Rey</t>
  </si>
  <si>
    <t>Planta de tratamiento -29.11793, -59.64191</t>
  </si>
  <si>
    <t>Reconquista</t>
  </si>
  <si>
    <t>Río Correntoso, Brazo del Río Paraná.</t>
  </si>
  <si>
    <t>Río Correntoso, brazo del Río Paraná.</t>
  </si>
  <si>
    <t>es impulsada por una estación de bombeo ubicada en el puerto a través de un acueducto de 23 kilómetros de longitud que tiene otra estación de rebombeo en su trayecto para llegar hasta la planta potabilizadora (-29,205005 -59,632855).</t>
  </si>
  <si>
    <t>Arroyo del Rey, luego este se una a Arroyo Aguilar, finalmente Río Paraná</t>
  </si>
  <si>
    <t>Sin planta de tratamiento. En Proyecto</t>
  </si>
  <si>
    <t>Goya</t>
  </si>
  <si>
    <t>Riacho Goya (Brazo Secundario del Paraná)</t>
  </si>
  <si>
    <t>Riacho Goya (brazo secundario del Paraná)</t>
  </si>
  <si>
    <t>Planta Potabilizadora -29.1250827,-59.2605353,194</t>
  </si>
  <si>
    <t>la planta potabiliza 900 metros cúbicos de agua por hora</t>
  </si>
  <si>
    <t>Riacho Goya (brazo secundaRío del Río Paraná)</t>
  </si>
  <si>
    <t>Aparentemente no existe planta de tratamiento. No se encontro bibliografia al respecto</t>
  </si>
  <si>
    <t>10000m3/d</t>
  </si>
  <si>
    <t>Santo Tomé (Corrientes)</t>
  </si>
  <si>
    <t xml:space="preserve">Planta potabilizadora  -28.543964386483808, -56.034289041246254 </t>
  </si>
  <si>
    <t>Planta de tratamiento -28.567493, -56.023056</t>
  </si>
  <si>
    <t xml:space="preserve">San Fernando del Valle de Catamarca </t>
  </si>
  <si>
    <t>Catamarca</t>
  </si>
  <si>
    <t xml:space="preserve">Cuenca de La Falda Oriental de Ambato, Subcuenca del Río del Valle
</t>
  </si>
  <si>
    <t>Cuenca de La Falda Oriental de Ambato, Subcuenca del Arroyo El Tala y Otrps Arroyos Menores // Cuenca de La Falda Oriental de Ambato, Subcuenca del Río del Valle</t>
  </si>
  <si>
    <t>Producción Total de Plantas: 5.680 m3/h, Producción Total de Pozos: 2.430 m3/h</t>
  </si>
  <si>
    <t>28°31'52.66"S  65°46'31.24"o</t>
  </si>
  <si>
    <t>Cuenca de La Falda Oriental de Ambato, Suncuenca del Arroyo Fariñango-San Lorenzo-La Florida</t>
  </si>
  <si>
    <t>Río el Tala</t>
  </si>
  <si>
    <t>Embalse el Jumeal</t>
  </si>
  <si>
    <t>Aguas de Catamarca</t>
  </si>
  <si>
    <t>San Isidro (Catamarca)</t>
  </si>
  <si>
    <t>Cuenca de La Falda Oriental de Ambato, Subcuenca del Río del Valle</t>
  </si>
  <si>
    <t>Embalse Las Pirquitas</t>
  </si>
  <si>
    <t>Actualmente el sistema de disposición de residuos cloacales es mediante pozos absorbentes (fosas), lo que produce una marcada contaminación de las aguas subterráneas, entre otros problemas.</t>
  </si>
  <si>
    <t>Gobernador Igr. Valentín Virasoro</t>
  </si>
  <si>
    <t>Cooperativa de Servicios Públicos. Municipalidad</t>
  </si>
  <si>
    <t>Arroyo Ayui</t>
  </si>
  <si>
    <t>Apóstoles</t>
  </si>
  <si>
    <t>Misiones</t>
  </si>
  <si>
    <t>Cuencas de Arroyos de Misiones Afluentes del Río Uruguay</t>
  </si>
  <si>
    <t xml:space="preserve">Arroyo Chimiray </t>
  </si>
  <si>
    <t>Arroyo Chimiray</t>
  </si>
  <si>
    <t>Toma de agua del río y represa. La planta potabilizadora no está claro si está en el lugar o dónde ni qué características tiene</t>
  </si>
  <si>
    <t>C.O.S.P.A.L.</t>
  </si>
  <si>
    <t>Añatuya</t>
  </si>
  <si>
    <t>Santiago del Estero</t>
  </si>
  <si>
    <t>Cuenca del Río Salado, Subcuenca del Río Horcones</t>
  </si>
  <si>
    <t>Cuenca del Río Sali Dulce</t>
  </si>
  <si>
    <t>Acueducto Siambolar-Añatuya</t>
  </si>
  <si>
    <t>El acueducto "Estación Siambolar-Añatuya" en su primer tramo es una cañería de hormigón de 92 kilómetros de longitud que llega hasta Suncho Corral y fue habilitado en el año 1958, pasando por las localidades de Clodomira, Pampa Mayo, La Cañada y Huritu Huasi. El segundo tramo de 84 kilómetros fue inaugurado en 1970 y llega hasta la ciudad de Añatuya, pasando por Tiun Puco, Matara, Llajta Mauca, Estación y Canal Melero y Puni Tajo.</t>
  </si>
  <si>
    <t>Aguas de Santiago</t>
  </si>
  <si>
    <t>Ninguno. Los camiones se descargan en un predio denominado “El basural” de unas 10 (diez) hectáreas. Dista a unos 3 Km de la zona céntrica de la ciudad de Añatuya y a 6 Km del río Salado, sin vinculación directa de forma superficial entre el río y el predio.</t>
  </si>
  <si>
    <t>Añatuya no cuenta actualmente con red alguna de colectoras cloacales, evacuando los residuos líquidos domiciliarios por medio de sistemas individuales formados por cámara séptica y pozos absorbentes que frecuentemente contaminan las aguas superficiales y subterráneas, elevan la napa freática y generan una situación crítica de riesgo sanitario. Actualmente, los pozos negros de la ciudad son vaciados periódicamente por medio de camiones cisternas. El volumen total extraído diariamente es de aproximadamente 275.000 litros durante dos turnos, mañana y tarde.</t>
  </si>
  <si>
    <t>El volumen total extraído por de los pozos negros diariamente es de aproximadamente 275.000 litros</t>
  </si>
  <si>
    <t xml:space="preserve">Villa Angela </t>
  </si>
  <si>
    <t>Chaco</t>
  </si>
  <si>
    <t>cosecha de lluvia</t>
  </si>
  <si>
    <t>Hay canales que captan el agua de lluvia y la dirigen hacia el reservorio (el reservorio abastece villa angela, Coronel Du Graty y Santa Sylvina</t>
  </si>
  <si>
    <t xml:space="preserve">Termas de Rio Hondo </t>
  </si>
  <si>
    <t>Cuenca del Río Sali Dulce, Subuenca del Río Saladillo</t>
  </si>
  <si>
    <t>El punto indica la ubicación de La reserva, donde hay dos perforaciones que alimentan el acueducto</t>
  </si>
  <si>
    <t>180 m3/hora</t>
  </si>
  <si>
    <t>Río Dulce</t>
  </si>
  <si>
    <t>-27,478514 -64,833783</t>
  </si>
  <si>
    <t>Barranqueras</t>
  </si>
  <si>
    <t>Gran Resistencia</t>
  </si>
  <si>
    <t>Zona Sin Ríos Ni Arroyos de Importancia En Salta, Chaco, Santa Fe y Santiago del Estero</t>
  </si>
  <si>
    <t>Riacho Barranqueras, brazo del Rio Parana</t>
  </si>
  <si>
    <t>SAMEEP (Servicio de agua y mantenimiento empresa del estado provincial)</t>
  </si>
  <si>
    <t>Riacho Barranqueras</t>
  </si>
  <si>
    <t>Planta Depuradora -27.522925, -59.024574   LAGUNAS DE TRATAMIENTO:  27°27'53.42"S  59° 1'28.57"O,  27°30'41.33"S  58°57'56.52"O,  27°29'38.13"S  58°59'38.37"O</t>
  </si>
  <si>
    <t>Fontana</t>
  </si>
  <si>
    <t>Una serie de acueductos y cisternas transportan el agua desde Resistencia hasta Fontana</t>
  </si>
  <si>
    <t>Resistencia</t>
  </si>
  <si>
    <t>tres tomas de agua que captan el agua cruda y lo conectan con un sistema de impulsión</t>
  </si>
  <si>
    <t>La planta potabilizadora produce 8100 m3/h</t>
  </si>
  <si>
    <t>Oberá</t>
  </si>
  <si>
    <t>Cuenca de Arroyos de Misiones Sobre El Río Parana Hasta Posadas</t>
  </si>
  <si>
    <t xml:space="preserve">Arroyos Bonito y Ramón (También Llamados Arroyo del Medio) Que desembocan En El Río Uruguay. </t>
  </si>
  <si>
    <t>Arroyos Bonito y Ramón</t>
  </si>
  <si>
    <t>Planta potabilizadora CELO -27.479274, -55.076711</t>
  </si>
  <si>
    <t>496 m3/día (en 2012)</t>
  </si>
  <si>
    <t>Arroyo Tuicha</t>
  </si>
  <si>
    <t>Planta depuradora -27.472786, -55.144338</t>
  </si>
  <si>
    <t xml:space="preserve">CELO </t>
  </si>
  <si>
    <t>Presidencia Roque Sáenz Peña</t>
  </si>
  <si>
    <t>acueducto desde Barranqueras hasta Presidencia Roque Sáenz Peña</t>
  </si>
  <si>
    <t>Canal Bajo Hondo II, este canal desemboca a vaRíos kilometros en el Río Tapenagá</t>
  </si>
  <si>
    <t>26°50'5.93"S  60°28'10.23"O</t>
  </si>
  <si>
    <t xml:space="preserve">Machagai </t>
  </si>
  <si>
    <t>Primer Acueducto para el interior del Chaco transporta el agua desde el río paraná</t>
  </si>
  <si>
    <t>Cooperativa de Provisión de Agua Potable, Vivienda y otros Servicios Públicos de Machagai LTDA</t>
  </si>
  <si>
    <t xml:space="preserve">Río Polvorín </t>
  </si>
  <si>
    <t>-26,9235300;  -60,0313250</t>
  </si>
  <si>
    <t>Quitilipi</t>
  </si>
  <si>
    <t>Canal que se conecta vaRíos kilometros despés con el río Tapenaga</t>
  </si>
  <si>
    <t>27°34'41.26"S  60°40'0.13"O</t>
  </si>
  <si>
    <t>Planta Potabilizadora -27.4602901,-58.8271388</t>
  </si>
  <si>
    <t>Posadas (Extensión)</t>
  </si>
  <si>
    <t>Toma de agua del río en Garupá(punto lat long) y Candelaria (-27.449184, -55.732848) y se dirigen a la Planta potabilizadora de Villa Lanús (-27.426577, -55.871169) que está pegada al río y transporta al sur de posadas y a Garupá a través de un acueducto. Para Candelaria la planta potabilizadora parece ser: -27.450406, -55.733128</t>
  </si>
  <si>
    <t>SAMSA</t>
  </si>
  <si>
    <t>Planta depuradora en Garupá (-27°28'40.71, -55°49'29.51) para 200 viviendas.</t>
  </si>
  <si>
    <t>El agua potable es transporatda desde Colonia Tinco,a traves de un acueducto, hasta Mansupa, ahí se rebombea y se manda a la ciudad de Las Termas. El acueducto tiene 15 kilómetros , en la mitad, a los 7 kilómetros, está Mansupa</t>
  </si>
  <si>
    <t>200 m3/hora</t>
  </si>
  <si>
    <t>Posadas</t>
  </si>
  <si>
    <t>Las tomas de agua son torres que se encuentran paralelas al puente Internacional Posadas-Encarnacion, el agua es conducida por gravedad por acueductos hasta la planta de captación. La planta potabilizadora en el centro de la ciudad: -27.374077, -55.903289</t>
  </si>
  <si>
    <t>5500 m3/hora</t>
  </si>
  <si>
    <t>Planta Depuradora -27.371949, -55.962303</t>
  </si>
  <si>
    <t>875 m3/h</t>
  </si>
  <si>
    <t xml:space="preserve">Las Breñas </t>
  </si>
  <si>
    <t>represas</t>
  </si>
  <si>
    <t xml:space="preserve">La localidad de Las Breñas se abastece de agua para consumo humano de dos represas ubicadas al norte del ejido urbano. Las mismas captan el agua de un canal de 900m de longitud emplazado sobre un paleo cauce que escurre durante precipitaciones de gran intensidad </t>
  </si>
  <si>
    <t>Cooperativa de Provisión de Agua Potable, otros Servicios Públicos y Vivienda Las Breñas Limitada</t>
  </si>
  <si>
    <t>canal Pampa del Cielo - Línea Paraná, con desembocadura en el Río Paraná</t>
  </si>
  <si>
    <t>27° 7'26.58"S  61° 5'31.90"O</t>
  </si>
  <si>
    <t>San Vicente (Misiones)</t>
  </si>
  <si>
    <t>Arroyo Guiray y Arroyo Santa Rosa</t>
  </si>
  <si>
    <t>2 puntos de toma: Arroyo Guiray (punto lat long) y sobre arroyo Santa Rosa ( -27.048506, -54.494476) Punto de la Planta Potabilizadora: -26.995247, -54.480929</t>
  </si>
  <si>
    <t>130 metros cúbicos de agua por hora</t>
  </si>
  <si>
    <t>Cooperativa de Agua Potable y Otros Servicios Públicos de San Vicente</t>
  </si>
  <si>
    <t>La ciudad drena sus aguas pluviales en tres cuencas distintas: el arroyo Tarumá, el Guiray hacia el río Uruguay y el Agua Blanca hacia el Río Paraná</t>
  </si>
  <si>
    <t>no hay planta de tratamiento, no hay cloacas</t>
  </si>
  <si>
    <t>no hay cloacas</t>
  </si>
  <si>
    <t>Jardín América</t>
  </si>
  <si>
    <t>Arroyo Tabay</t>
  </si>
  <si>
    <t>Planta potabilizadora Coopagua: - 27.038211 -55.207894</t>
  </si>
  <si>
    <t xml:space="preserve">No vierten a ningún curso específico porque no tienen red cloacal. Varias notas mencionan que los afluentes del arroyo Tabay están contaminados por efluentes. </t>
  </si>
  <si>
    <t>Ausencia de red cloacal</t>
  </si>
  <si>
    <t>No tiene sistema de red de saneamiento y se encuentra en etapa de licitación para el proyecto. Sólo unas 100 viviendas al norte del pueblo tienen red cloacal y módulo de tratamiento (pero no es claro si funciona correctamente)</t>
  </si>
  <si>
    <t xml:space="preserve">Yerba Buena - Marcos Paz </t>
  </si>
  <si>
    <t>Gran San Miguel de Tucumán</t>
  </si>
  <si>
    <t>Tucumán</t>
  </si>
  <si>
    <t>Cuenca del Río Sali Dulce, Subcuenca del Río Lules</t>
  </si>
  <si>
    <t>Río Muerto</t>
  </si>
  <si>
    <t>Canalización del Río Muerto</t>
  </si>
  <si>
    <t>Sociedad de Aguas del Tucumán - S.A.T</t>
  </si>
  <si>
    <t>Arroyo bajo hondo</t>
  </si>
  <si>
    <t xml:space="preserve">-26,864617; -65,265025
</t>
  </si>
  <si>
    <t>785 m3 /h</t>
  </si>
  <si>
    <t xml:space="preserve">Sociedad de Aguas de Tucumán (SAT)
</t>
  </si>
  <si>
    <t>Río Anfama</t>
  </si>
  <si>
    <t>Un acueducto que capta agua del río Anfama en la alta montaña (1860 msnm) y la transporta para su distribución y consumo en Horco Molle y en parte de El Corte y Lomas de Imbaud (Yerba Buena)</t>
  </si>
  <si>
    <t xml:space="preserve">Tafí Viejo </t>
  </si>
  <si>
    <t>Cuenca del Río Sali Dulce,  Subcuenca del Río Salí y Arroyos Menores al Sur del Embalse El Cadillal</t>
  </si>
  <si>
    <t>Arroyo Tafi</t>
  </si>
  <si>
    <t>Río Sali</t>
  </si>
  <si>
    <t>-26,790286; -65,165928</t>
  </si>
  <si>
    <t>1520 m3 /h</t>
  </si>
  <si>
    <t xml:space="preserve">San Miguel de Tucumán </t>
  </si>
  <si>
    <t>Cuenca del Río Sali Dulce, Subcuenca de Aporte Directo al Embalse El Cadillal</t>
  </si>
  <si>
    <t>Río Salí</t>
  </si>
  <si>
    <t>El Cadillal tiene una planta potabilizadora al “pie de la presa”, tomando el agua a la salida de las turbinas de la central hidroeléctrica.Un acueducto de hormigón pretensado de 22,4 km de longitud y 1500 mm de diámetro conduce el agua hacia la zona de consumo</t>
  </si>
  <si>
    <t>Planta el Cadillal tiene una capacidad de producción de 8 millones de litros por hora y abastece al 50 % de la población de SMT.</t>
  </si>
  <si>
    <t>-26,875228; -65,210489</t>
  </si>
  <si>
    <t>5500 m3 /h</t>
  </si>
  <si>
    <t>Sociedad de Aguas de Tucumán (SAT)</t>
  </si>
  <si>
    <t>Cuenca del Río Sali Dulce, Subcuenca del Río Vipos</t>
  </si>
  <si>
    <t>Río Vipos</t>
  </si>
  <si>
    <t>Acueducto de Vipos</t>
  </si>
  <si>
    <t>El acueducto se provee de forma superficial, con captación en el cauce
del río Vipos. Aledaña a la obra de toma se encuentra la etapa de pretratamiento para su
desarenado. Desde este punto, el transporte de agua semitratada se realiza por gravedad,
mediante cañería de aducción de 0 600 mm y 650 mm de acero en una longitud total
aproximada de 44 km, hasta el establecimiento de potabilización Muñecas para su
tratamiento. Este sistema data del año 1929, y con más de 80 años de antigüedad presenta
serios problemas de corrosión externa que ocasiona la frecuente salida de funcionamiento
del acueducto debido a las pérdidas</t>
  </si>
  <si>
    <t>1980 m3/h</t>
  </si>
  <si>
    <t>Eldorado</t>
  </si>
  <si>
    <t xml:space="preserve">directo </t>
  </si>
  <si>
    <t>Tomas de agua en el río y se dirigen a una planta potabilizadora en -26.404470, -54.604437</t>
  </si>
  <si>
    <t>Cooperativa de Electricidad Eldorado Limitada (CEEL)</t>
  </si>
  <si>
    <t xml:space="preserve">Arroyo Pomar o río Poma. Desemboca en el Río Paraná (punto de desembocadura: -26.434863, -54.696049) </t>
  </si>
  <si>
    <t>planta de tratamiento de residuos cloacales desde 2017 (Etapa 1, faltan otras etapa aún no concretadas por lo que encuentro). La ubicación de la planta parece ser esta: -26.427898, -54.615284.</t>
  </si>
  <si>
    <t>CEEL</t>
  </si>
  <si>
    <t xml:space="preserve">Formosa </t>
  </si>
  <si>
    <t>Formosa</t>
  </si>
  <si>
    <t>Afluentes Río Paraguay Arroyos de Salta Formosa</t>
  </si>
  <si>
    <t>Río Paraguay</t>
  </si>
  <si>
    <t>-26,208639 -58,166192</t>
  </si>
  <si>
    <t>Juan José Castelli</t>
  </si>
  <si>
    <t>Cuenca del Río Bermejo Medio E Inferior</t>
  </si>
  <si>
    <t>Cooperativa de Agua y Servicios publico 'Contraalmirante Gregorio Portillo Ltda.</t>
  </si>
  <si>
    <t>25°57'48.01"S  60°35'21.77"O</t>
  </si>
  <si>
    <t>Puerto Iguazú</t>
  </si>
  <si>
    <t>Cuenca del Río Iguazú, Sistema Paraná</t>
  </si>
  <si>
    <t xml:space="preserve">Río Paraná y Río Iguazú (Son Dos Tomas)
</t>
  </si>
  <si>
    <t xml:space="preserve">Río Paraná y Río Iguazú
</t>
  </si>
  <si>
    <t>Se está implementando una nueva toma del Río Paraná que estaría a la altura del barrio santa rosa. Lo mismo para la planta potabilizadora de esta toma pero que aún no está vigente Planta Potabilizadora de la toma del río Iguazú: -25.602858, -54.571216. La planta potabilizadora de la toma del río Paraná está en el Barrio Las Leñas pero aún no está terminada la obra y no está operativa.</t>
  </si>
  <si>
    <t>IMAS</t>
  </si>
  <si>
    <t xml:space="preserve">Planta de tratamiento de líquidos clocales. Parece ser esta desde Google: -25.646668, -54.582938. La nota adjunta dice: "Tiene un gran piletón con removedores que va desechando la materia fecal para transformarla en líquido, un importante sistema de cañerías con acueducto en las 600 hectáreas y también otro desde el kilómetro 5 hasta la rotonda, una estación de bombeo frente a la casa del intendente de Parque Nacionales, otra en el Hito Tres Fronteras y una red que une todo mediante un sistema muy complejo". </t>
  </si>
  <si>
    <t>San José de Metán (Est. Metán)</t>
  </si>
  <si>
    <t>Salta</t>
  </si>
  <si>
    <t xml:space="preserve">Río Juramento </t>
  </si>
  <si>
    <t>Arroyo las Conchas</t>
  </si>
  <si>
    <t>Sistema “Planta Potabilizadora Río Conchas”: Este sistema está ubicado a unos 2,5 km al oeste de laciudad, sobre la margen derecha del río del mismo nombre. El abastecimiento desde este sistema serealiza desde una cisterna de 600 m3 ubicada a escasos metros del predio de la planta. La cisterna esalimentada por agua proveniente de una galería de captación de agua del subálveo y una captaciónsubálvea (drenes), que conducen el agua captada por estas dos fuentes hacia una cámara de enlacedentro del predio, donde se mezclan y van hacia la cisterna. Asimismo, la cisterna recibe el aporte delagua tratada en la planta potabilizadora. Con este sistema se abastece a aproximadamente el 70% dela població</t>
  </si>
  <si>
    <t>Aguas del Norte COSAySA</t>
  </si>
  <si>
    <t xml:space="preserve">Clorinda </t>
  </si>
  <si>
    <t>Parte Argentina del Río Pilcomayo_2</t>
  </si>
  <si>
    <t>La toma se emplaza sobre el rio Paraguay en las inmediaciones de Puerto Pilcomayo. Un acueducto une la toma con la planta potabilizadora ubicada en  25°18'45.67"S  57°43'55.24"O</t>
  </si>
  <si>
    <t>La planta potabilizadora tiene producción neta estimada de 32.950 m3/d.</t>
  </si>
  <si>
    <t>Aguas de Formosa S.A</t>
  </si>
  <si>
    <t>Río Pilcomayo</t>
  </si>
  <si>
    <t>-25,305339 -57,704922</t>
  </si>
  <si>
    <t>Rosario de Lerma</t>
  </si>
  <si>
    <t>Gran Salta</t>
  </si>
  <si>
    <t xml:space="preserve">Río Corralito 
</t>
  </si>
  <si>
    <t>Río Corralito</t>
  </si>
  <si>
    <t>Río Rosario</t>
  </si>
  <si>
    <t>-24.968556, -65.558947</t>
  </si>
  <si>
    <t>Río Bermejo
Río Juramento</t>
  </si>
  <si>
    <t>Río Arenales</t>
  </si>
  <si>
    <t>La toma se realiza el Río Arenales en la localidad de La Merced Chica, abastece a la planta potabilizadora del mismo nombre (merced chica)</t>
  </si>
  <si>
    <t>-24,849995, -65,374504</t>
  </si>
  <si>
    <t>3.600 m3 / h</t>
  </si>
  <si>
    <t>Se abastece mediante las captaciones de drenes ubicados sobre el Río Arenales en El Encón y cuya potabilización se realiza en la planta potabilizadora de dicha localidad</t>
  </si>
  <si>
    <t>176 Perforaciones</t>
  </si>
  <si>
    <t>Río Potrero de Uriburu</t>
  </si>
  <si>
    <t xml:space="preserve">La fuente de abastecimiento de este acueducto es la captación mediante drenes ubicados en Las Costas. Una toma se ubica sobre el Río Potrero Uriburu cuya potabilización se realiza en el establecimiento Astilleros. </t>
  </si>
  <si>
    <t>La caldera</t>
  </si>
  <si>
    <t>-24,715335; -65,346077</t>
  </si>
  <si>
    <t>General Güemes</t>
  </si>
  <si>
    <t>Cuenca del Río Mojotoro / Cuenca del Río Bermejo</t>
  </si>
  <si>
    <t>La planta potabilizadora se encuentra en Campo Santo, abastece a 36 mil habitantes de las localidades de Campo Santo, El Bordo y parte de General Güemes. : -24,678809; -65.104543 (ubicación de la localidad campo santo,no es el punto exacto de la planta)</t>
  </si>
  <si>
    <t>800 m3/h</t>
  </si>
  <si>
    <t>Ninguno. Se almacena en una finca privada a 500 m del punto de tratamiento y se utiliza para riego</t>
  </si>
  <si>
    <t xml:space="preserve">Ubicacion-24,657136; -64,999578. Está compuesto por una laguna de estabilización primaria y dos lagunas secundarias en paralelo. Una de las lagunas se encuentra fuera de funcionamiento. A la salida, las agua residuales conforman un canal que transporta el efluente aproximadamente 500 m hasta un reservorio ubicado en una finca privada. En su recorrido recibe algunos aportes de canales de origen pluvial. La finca se ubica sobre la RN 10, aproximadamente a 7 km a la salida del sistema de tratamiento. El agua residual tratada permanece almacenada hasta el momento de ser empleada para el riego de caña de azúcar. </t>
  </si>
  <si>
    <t>Cuenca Mojotoro – Lavayén - San Francisco
Río Juramento</t>
  </si>
  <si>
    <t>Río la Caldera (drenes de captación subálvea dispuestos  en  el  Río  La  Caldera)</t>
  </si>
  <si>
    <t xml:space="preserve">Planta depuradora norte: -24,714785; -65,347252 </t>
  </si>
  <si>
    <t>Cuenca Mojotoro – Lavayén - San Francisco</t>
  </si>
  <si>
    <t xml:space="preserve">Río La Caldera </t>
  </si>
  <si>
    <t>Dique Campo alegre</t>
  </si>
  <si>
    <t xml:space="preserve">Una cañería lleva el agua cruda desde el paredón del dique hasta Campo alegre y desde ahí el líquido tratado se distribuye en esa localidad, en Vaqueros y llega hasta la cisterna El Huaico (ubicada en avenida Bolivia frente al predio Pereyra Rozas), desde donde se brinda agua potable a las urbanizaciones de la zona norte de la capital salteña. El acueducto troncal tiene una extensión de poco más de 22 kilómetros </t>
  </si>
  <si>
    <t>4.000 m3/h</t>
  </si>
  <si>
    <t xml:space="preserve">Aguas del Norte COSAySA </t>
  </si>
  <si>
    <t>Perico</t>
  </si>
  <si>
    <t>Jujuy</t>
  </si>
  <si>
    <t xml:space="preserve">Río Grande - Perico </t>
  </si>
  <si>
    <t>Río Grande y Río Perico</t>
  </si>
  <si>
    <t xml:space="preserve">Dique Las Maderas </t>
  </si>
  <si>
    <t>Hay canales principales y secundarios que distribuyen el agua. El agua de los canales se purifica en sus plantas potabilizadores, ubicados cerca de las municipalidades de El Carmen, Monterrico, Santo Domingo, Perico.</t>
  </si>
  <si>
    <t xml:space="preserve">Dirección Provincial de 
Recursos Hídricos 
Agua Potable S. E. </t>
  </si>
  <si>
    <t>Actual Planta Depuradora Perico: -24,409500, -65,091944  Nueva PTLC Perico - MOnterrico:  -24,511103, -65,118736</t>
  </si>
  <si>
    <t xml:space="preserve">Pirané </t>
  </si>
  <si>
    <t>Río Pilocomayo</t>
  </si>
  <si>
    <t>bañado</t>
  </si>
  <si>
    <t>Bañado La Estrella</t>
  </si>
  <si>
    <t>Tras escurrir a lo largo de 680 kilómetros, desde el Canal Farías al norte del departamento Ramón Lista, las aguas de desborde del río Pilcomayo llegarn hasta la ciudad de Pirané</t>
  </si>
  <si>
    <t>El Bañado la Estrella provee de agua a un sistema de correderas fluviales que se regulan con la obra hidrovial de la ruta 28 entre Las Lomitas y Posta Cambio Zalazar. Está obra comprende un viaducto de 900 metros en varios tramos de 25 metros que funcionan como un dique de contención de las aguas de este humedal con compuertas que liberan el caudal de agua de manera controlada.</t>
  </si>
  <si>
    <t xml:space="preserve">A finales de 2020 se habilitó del inicio del proceso de contratación para el sistema de desagües cloacales para Pirané </t>
  </si>
  <si>
    <t>San Pedro (Jujuy)</t>
  </si>
  <si>
    <t xml:space="preserve">Río San Francisco / Lavayén / Bermejo </t>
  </si>
  <si>
    <t xml:space="preserve">Río Grande </t>
  </si>
  <si>
    <t>Toma La Urbana</t>
  </si>
  <si>
    <t>Río Lavayen</t>
  </si>
  <si>
    <t>-24,227530984349524; -64,78364900298112</t>
  </si>
  <si>
    <t>Palpalá</t>
  </si>
  <si>
    <t xml:space="preserve">Río Bermejo </t>
  </si>
  <si>
    <t xml:space="preserve">Río Los alisos </t>
  </si>
  <si>
    <t>Río Los Alisos</t>
  </si>
  <si>
    <t>Dique Los Alisos</t>
  </si>
  <si>
    <t>planta pot</t>
  </si>
  <si>
    <t xml:space="preserve">PTLC El Pongo:“Sistema de San Salvador de Jujuy y Palpalá”  -24,315803; -65,098225
</t>
  </si>
  <si>
    <t>San Salvador de Jujuy</t>
  </si>
  <si>
    <t xml:space="preserve">Acueducto de agua cruda Captación Yala </t>
  </si>
  <si>
    <t>Toda el agua cruda  (de yala y lozano)recolectada es conducida hasta la Planta Potabilizadora Alto Reyes a través de un acueducto 1.2 m de diámetro con capacidad de caudal de 750 litros/seg de alta calidad que recorre más de 6 kilómetros. La planta potabilizadora se ubica en: -24,168483 y -65,376061</t>
  </si>
  <si>
    <t>45 m3/h</t>
  </si>
  <si>
    <t xml:space="preserve">Río Grande  </t>
  </si>
  <si>
    <t xml:space="preserve">PTLC El Pongo: “Sistema de San Salvador de Jujuy y Palpalá”   -24,315803 -65,098225
</t>
  </si>
  <si>
    <t>Arroyo las vertientes de Lozano</t>
  </si>
  <si>
    <t>Hay una cañería de Impulsión Estación de Bombeo Lozano–Captación Yala. De la zona de captación en Yala es conducida hasta la Planta Potabilizadora Alto Reyes a través de un acueducto 1.2 m de diámetro con capacidad de caudal de 750 litros/seg de alta calidad que recorre más de 6 kilómetros. La planta potabilizadora se ubica en: -24,168483 y -65,376061</t>
  </si>
  <si>
    <t>18 m3/h</t>
  </si>
  <si>
    <t>Libertador General San Martín</t>
  </si>
  <si>
    <t xml:space="preserve">Río San Lorenzo </t>
  </si>
  <si>
    <t>Río San Lorenzo</t>
  </si>
  <si>
    <t>planta potab: -23,791792; -64,811225</t>
  </si>
  <si>
    <t>No tienen planta de tratamiento</t>
  </si>
  <si>
    <t>San Ramón de la Nueva Orán</t>
  </si>
  <si>
    <t>El punto de toma se denomina Vado Hondo</t>
  </si>
  <si>
    <t>Río Bermejo</t>
  </si>
  <si>
    <t>-23.125587, -64.283912  paraje El Cedral</t>
  </si>
  <si>
    <t xml:space="preserve">Tartagal </t>
  </si>
  <si>
    <t>Río Tartagal</t>
  </si>
  <si>
    <t>planta potabilizadora río Tartagal -22.51744272611632, -63.827524508576005</t>
  </si>
  <si>
    <t>Río Itiyuro O Carapari</t>
  </si>
  <si>
    <t xml:space="preserve">Río Itiyuro 
 </t>
  </si>
  <si>
    <t>Embalse Itiyuro</t>
  </si>
  <si>
    <t>planta potabilizadora Itiyuro -22.103976292802383</t>
  </si>
  <si>
    <t xml:space="preserve">Secretaría de Recursos Hídricos 
COSAYSA 
Ente Regulador </t>
  </si>
  <si>
    <t>-22,545106; -63,756722</t>
  </si>
  <si>
    <t>Rawson (Chubut)</t>
  </si>
  <si>
    <t xml:space="preserve">Toma de agua en el Río Chubut. Cuenta con 2 plantas de potabilización </t>
  </si>
  <si>
    <t>21600 m3 diarios</t>
  </si>
  <si>
    <t>Cooperativa de Servicios - Cooperativa de Rawson</t>
  </si>
  <si>
    <t>Descarga al Río Chubut luego de tratamiento. Solo en caso de emergencia la estación de bombeo de Rawson puede realizar vertidos crudos</t>
  </si>
  <si>
    <t>Planta Barros Activados: 43°17'44.9"S 65°05'01.8"W; Lagunas Rawson: 43°16'57.3"S 65°03'06.7"W; Laguna Playa: 43°17'04.2"S 65°02'28.5"W</t>
  </si>
  <si>
    <t>El Calafate</t>
  </si>
  <si>
    <t>Cuenca del Río Santa Cruz</t>
  </si>
  <si>
    <t>Lago Argentino</t>
  </si>
  <si>
    <t>Chivilcoy</t>
  </si>
  <si>
    <t>ejido urbano 10 pozos</t>
  </si>
  <si>
    <t>Perforaciones --&gt; Planta (Planta de Osmosis Inversa) --&gt;Red</t>
  </si>
  <si>
    <t>Río de Chivilcoy</t>
  </si>
  <si>
    <t>-34.92940; -60.05632</t>
  </si>
  <si>
    <t>ejido urbano 11 pozos</t>
  </si>
  <si>
    <t xml:space="preserve">Cloración y distribución a la red. </t>
  </si>
  <si>
    <t>Municipalidad de San Rafael, cooperativas y uniones vecinales</t>
  </si>
  <si>
    <t xml:space="preserve">Tunuyán </t>
  </si>
  <si>
    <t>Río Tunuyan (Superior)</t>
  </si>
  <si>
    <t>Miramar</t>
  </si>
  <si>
    <t>Cuenca Arroyo El Durazno y Cuenca Aº La Totora</t>
  </si>
  <si>
    <t>ejido urbano 14 pozos</t>
  </si>
  <si>
    <t>Perforaciones--&gt; Tanque--&gt; Red (SIN PLANTA DE TRATAMIENTO)</t>
  </si>
  <si>
    <t>Océano Atlantico</t>
  </si>
  <si>
    <t>-38.29038; -57.86550</t>
  </si>
  <si>
    <t>Mercedes (Buenos Aires)</t>
  </si>
  <si>
    <t>Cuenca del Río Lujan</t>
  </si>
  <si>
    <t>ejido urbano 15 pozos</t>
  </si>
  <si>
    <t>Perforaciones--&gt;Tanque --&gt;Red de abastecimiento</t>
  </si>
  <si>
    <t>-34.62628; 59.38696</t>
  </si>
  <si>
    <t>Saladillo</t>
  </si>
  <si>
    <t>ejido urbano 16 pozos</t>
  </si>
  <si>
    <t>perforaciones--&gt;tanque--&gt;planta--&gt;red</t>
  </si>
  <si>
    <t>-35.65467; -59.75763</t>
  </si>
  <si>
    <t>Cuenca del Río Sali Dulce, Subcuenca del Río Salí y Arroyos Menores al Sur del Embalse El Cadillal</t>
  </si>
  <si>
    <t>Lincoln</t>
  </si>
  <si>
    <t>Acuífero Pampeano</t>
  </si>
  <si>
    <t>ejido urbano 17 pozos</t>
  </si>
  <si>
    <t>Perforaciones --&gt; Tanque--&gt; Planta Osmosis Inversa -34.856242, -61.523264 planta de ósmosis inversa tiene una capacidad de inyectar casi 5 millones de litros de agua por día a la red</t>
  </si>
  <si>
    <t>200 m 3 / hora</t>
  </si>
  <si>
    <t>Lincoln contaba con 14 528 hogares (de los cuales 81.3 % accedía al agua por red y 51.1 % a las cloacas),CENSO 2010</t>
  </si>
  <si>
    <t>-34.88540; -61.4925</t>
  </si>
  <si>
    <t>22 perforaciones</t>
  </si>
  <si>
    <t>Municipalidad de Lujan de Cuyo, Uniones vecinales y cooperativas</t>
  </si>
  <si>
    <t>Rivadavia (Mendoza)</t>
  </si>
  <si>
    <t>Río Tunuyan (Inferior)</t>
  </si>
  <si>
    <t>Canal de riego. Destino: ACRE</t>
  </si>
  <si>
    <t>Establecimiento Depurador Rivadavia: 33°11'44.95"S  68°23'59.27"O</t>
  </si>
  <si>
    <t>86 L/s</t>
  </si>
  <si>
    <t>Trenque Lauquen</t>
  </si>
  <si>
    <t xml:space="preserve">Marcos Paz </t>
  </si>
  <si>
    <t>Entre Dos Cuencas: Cuencas de Arroyos del Ne de Buenos Aires
y Cuenca de desague al Río de La Plata al S del Río Samborombon</t>
  </si>
  <si>
    <t>ejido urbano 24 pozos</t>
  </si>
  <si>
    <t>captacion y  
almacenamiento en cisterna para posterior distribucion</t>
  </si>
  <si>
    <t>Planta depuradora
(-34.76338377901311, -58.81167060372504)</t>
  </si>
  <si>
    <t>ejido urbano 29 pozos</t>
  </si>
  <si>
    <t>Concepción</t>
  </si>
  <si>
    <t>Cuenca del Río Sali Dulce, Subcuenca del Río Gastona</t>
  </si>
  <si>
    <t>ejido urbano 33 pozos</t>
  </si>
  <si>
    <t>Río Gastona</t>
  </si>
  <si>
    <t>Sin tratamiento, se prevee que una planta de tratamiento podria estar lista 2023</t>
  </si>
  <si>
    <t>ejido urbano 34 pozos</t>
  </si>
  <si>
    <t>perforacion y cloracion in situ , se abastece al 75% de la poblacion</t>
  </si>
  <si>
    <t>Volumen calculado :63.000.000 LITROS</t>
  </si>
  <si>
    <t>Perforaciones--&gt;tanques--&gt;Red</t>
  </si>
  <si>
    <t>481.2 m3/hora</t>
  </si>
  <si>
    <t>Canal y luego Laguna El Hinojo</t>
  </si>
  <si>
    <t>-35.96769; -62.70778</t>
  </si>
  <si>
    <t>ejido urbano 37 pozos</t>
  </si>
  <si>
    <t>Frías</t>
  </si>
  <si>
    <t>ejido urbano 40 pozos</t>
  </si>
  <si>
    <t>Río Albigasta</t>
  </si>
  <si>
    <t>Se inauguró una planta en 2008 pero no parece que este en actividad ni hay noticias sobre eso aparte de la inauguración</t>
  </si>
  <si>
    <t>Cuenca del Aº del Medio</t>
  </si>
  <si>
    <t>Perforaciones, y toma de rio--&gt;tanque, planta, red</t>
  </si>
  <si>
    <t>30000000 l / día</t>
  </si>
  <si>
    <t>Son 5 plantas. una de ellas: -33.34393; -60.18923</t>
  </si>
  <si>
    <t>San Martín</t>
  </si>
  <si>
    <t>Establecimiento Depurador San Martín ( 33° 4'8.51"S 68°21'13.31"O)</t>
  </si>
  <si>
    <t>San Martin (171 L/s); Palmira (65 L/s)</t>
  </si>
  <si>
    <t>Pergamino</t>
  </si>
  <si>
    <t>Cuenca Río Arrecifes</t>
  </si>
  <si>
    <t>ejido urbano 49 pozos</t>
  </si>
  <si>
    <t>Perforaciones--&gt;Tanques--&gt;Planta--&gt;Red</t>
  </si>
  <si>
    <t>Arroyo Pergamino</t>
  </si>
  <si>
    <t>-33.91471, -60.55214</t>
  </si>
  <si>
    <t xml:space="preserve">Municipalidad de Malargue </t>
  </si>
  <si>
    <t xml:space="preserve">Pilar </t>
  </si>
  <si>
    <t>agua del acuífero Puelchense a través de bombas de extracción individuales</t>
  </si>
  <si>
    <t>Arroyo-Río Lujan</t>
  </si>
  <si>
    <t>Planta Champagnat 
(-34.43458585966074, -58.91925747053991)</t>
  </si>
  <si>
    <t>14.400 m³/día</t>
  </si>
  <si>
    <t>Municipalidad de Maipú, Cooperativas y uniones vecinales</t>
  </si>
  <si>
    <t>ejido urbano 8 pozos</t>
  </si>
  <si>
    <t>Cloración y distribución a la red. Una perforación tiene osmosis inversa</t>
  </si>
  <si>
    <t>Abastece entre un 60-70% de la demanda</t>
  </si>
  <si>
    <t>Uniones vecinales y cooperativas</t>
  </si>
  <si>
    <t>Planta depuradora 2: vuelco cero (reuso)  35° 1'28.56"S  67°30'13.79"O</t>
  </si>
  <si>
    <t>cooperativa</t>
  </si>
  <si>
    <t>ejido urbano 9 pozos</t>
  </si>
  <si>
    <t>Aysam + pequeños operadores</t>
  </si>
  <si>
    <t>Coronel Pringles</t>
  </si>
  <si>
    <t>Río Quequén Salado</t>
  </si>
  <si>
    <t>PERFORACIONES--&gt;TANQUE--&gt;RED (SIN PLANTA POTABILIZADORA)</t>
  </si>
  <si>
    <t>Río Pillahuinco</t>
  </si>
  <si>
    <t>-37.99207; -61.33434</t>
  </si>
  <si>
    <t xml:space="preserve">Luján </t>
  </si>
  <si>
    <t>Acuífero Pampeano o Puelche</t>
  </si>
  <si>
    <t>Planta de tratamiento de residuos de camiones atmosfericos</t>
  </si>
  <si>
    <t>José C. Paz</t>
  </si>
  <si>
    <t>En el caso del acceso por redes la extracción se efectúa 
del Acuífero Puelche, luego sometida a un proceso de potabilización
 y conducida a los tanques elevadores que distribuyen hacia los hogares</t>
  </si>
  <si>
    <t xml:space="preserve">
ERAS|AYSA
</t>
  </si>
  <si>
    <t>Las Flores</t>
  </si>
  <si>
    <t>Pozos, concentran en planta para tratar arsenico (aunque necesitan mejorar la capacidad) y red</t>
  </si>
  <si>
    <t>ADA/ABSA</t>
  </si>
  <si>
    <t>Canal del Cementerio</t>
  </si>
  <si>
    <t>Cuentan con una Planta Depuradora de Líquidos Cloacales (-36.0303981,-59.0800286)</t>
  </si>
  <si>
    <t>Venado Tuerto</t>
  </si>
  <si>
    <t>Perforaciones -Planta potabilizadora de osmosis inversa -33.735347, -61.939535</t>
  </si>
  <si>
    <t>5 mil m3 por día. (2015)</t>
  </si>
  <si>
    <t>Cooperativa Limitada de Obras Sanitarias y Servicios Anexos de Venado Tuerto</t>
  </si>
  <si>
    <t>Canal abierto "Cayetano Silva" que luego de un recorrido de 2,3 km llega a la laguna "El hinojo"</t>
  </si>
  <si>
    <t>Planta depuradora -33,750729 -61,943301 Lagunas estabilizadoras -33,751555 -61,919310</t>
  </si>
  <si>
    <t>Salto</t>
  </si>
  <si>
    <t>Cuencas de Río Arrecifes</t>
  </si>
  <si>
    <t>pozos, tanques y red</t>
  </si>
  <si>
    <t>Río Salto</t>
  </si>
  <si>
    <t>-34.278231, -60.247621 (planta depuradora)</t>
  </si>
  <si>
    <t>Municipio</t>
  </si>
  <si>
    <t>25 de Mayo</t>
  </si>
  <si>
    <t>Región sin drenaje superficial Cordoba y Buenos Aires</t>
  </si>
  <si>
    <t>Región Sin Drenaje superficial Cordoba y Buenos Aires/Cuenca del Salado</t>
  </si>
  <si>
    <t>Canal 25 de Mayo que va a una Laguna Las Mulitas</t>
  </si>
  <si>
    <t>-35.413804, -60.164483 (Planta depuradora)</t>
  </si>
  <si>
    <t>Tres Arroyos</t>
  </si>
  <si>
    <t>Cuencas de Arroyos del S de Buenos Aires/Cuenca A° Claromecó Tres Arroyos</t>
  </si>
  <si>
    <t>Obras Sanitariasde Tandil</t>
  </si>
  <si>
    <t>Arroyo Orellano (Brazo del Tres Arroyos)</t>
  </si>
  <si>
    <t>-38.409359, -60.283789 (planta de tratamiento)</t>
  </si>
  <si>
    <t>Malvinas Argentinas</t>
  </si>
  <si>
    <t>pozo ciego, camara septica  en cada vivienda</t>
  </si>
  <si>
    <t>San Pedro (Buenos Aires)</t>
  </si>
  <si>
    <t>Cuenca de Arroyos del Se de Santa Fe y N de Buenos Aires/Cuenca Cauces Menores Vertiente Paraná</t>
  </si>
  <si>
    <t>pozos, tanque y red</t>
  </si>
  <si>
    <t>Riacho San Pedro</t>
  </si>
  <si>
    <t>18.000m3 por día.</t>
  </si>
  <si>
    <t>San Vicente (Buenos Aires)</t>
  </si>
  <si>
    <t>captura, almacenamiento y cloracion</t>
  </si>
  <si>
    <t>Tandil</t>
  </si>
  <si>
    <t>ADA/Obras sanitarias</t>
  </si>
  <si>
    <t>-37.301310, -59.134789 (planta de tratamiento)</t>
  </si>
  <si>
    <t>Arroyito</t>
  </si>
  <si>
    <t>Cuenca del Río Segundo</t>
  </si>
  <si>
    <t>ejido urbano, el origen del agua de red es subterráneo y está sometida a un tratamiento de cloración (IERAL, 2010). Los pozos para la extracción de agua y las plantas de tratamiento se encuentran localizados en la zona norte de la ciudad, entre las calles Castro Barros (O), Sánchez de Bustamante (N), Avenida Arturo Illia (E) y la diagonal Avenida Sabattini (Ver Plano Municipal de Agua Corriente). PAG 34</t>
  </si>
  <si>
    <t>Municipalidad de Arroyito</t>
  </si>
  <si>
    <t>Río Segundo o Xanaes</t>
  </si>
  <si>
    <t>las perforaciones individuales extraen desde el Acuífero Pampeano, fuertemente contaminado, como el Puelche.</t>
  </si>
  <si>
    <t>Santa Teresita - Mar del Tuyú</t>
  </si>
  <si>
    <t>Cuencas de Arroyos del Se de Buenos Aires</t>
  </si>
  <si>
    <t>Arroyo las Tijeras</t>
  </si>
  <si>
    <t>Planta de tratamiento -36.56364, -56.71728</t>
  </si>
  <si>
    <t xml:space="preserve">Florencio Varela </t>
  </si>
  <si>
    <t>Captacion de agua subterranea. 
Servido por ABSA hasta el 2016, ahora AySA. 
No especifica lugar de captacion ni ubicacion de la planta potabilizadora</t>
  </si>
  <si>
    <t>ERAS (recepción de desagües cloacales )
ADA|AySA</t>
  </si>
  <si>
    <t>Arroyo Las Piedras</t>
  </si>
  <si>
    <t>PLanta Florencio Varela
(-34.83600968680719, -58.306392893964635)</t>
  </si>
  <si>
    <t>3.600 m³/día</t>
  </si>
  <si>
    <t xml:space="preserve">Planta depuradora El Jaguel -34.802587, -58.507266
</t>
  </si>
  <si>
    <t>23.328 m³/día</t>
  </si>
  <si>
    <t xml:space="preserve">3000 viviendas están conectadas a red de saneamiento de Posadas. El resto no tiene cloacas, pero existe un proyecto de Plan Maestro de saneamiento para todo Garupá. </t>
  </si>
  <si>
    <t>Palmira ( 33° 0'51.42"S  68°32'6.01"O)</t>
  </si>
  <si>
    <t>Leandro N. Alem</t>
  </si>
  <si>
    <t>Planta potabilizadora CELA . Disponibilidad de 80l/habitante/día (no consumo, sino disponiblilidad) según la nota adjunta</t>
  </si>
  <si>
    <t>CELA</t>
  </si>
  <si>
    <t xml:space="preserve">Varios arroyos urbanos, subsidiarios del Arroyo Arreame </t>
  </si>
  <si>
    <t>Planta depuradora obsoleta para el 2% de los habitantes que están conectados a red cloacal. Parece estar ubicada en: -27.598540, -55.335967</t>
  </si>
  <si>
    <t>Junín</t>
  </si>
  <si>
    <t xml:space="preserve">Cuenca Río Salado </t>
  </si>
  <si>
    <t>origen subterráneo con un servicio conformado por 22 pozos que alimentan la red de distribución, algunos de ellos en forma directa y otros a través de un tanque de distribución  y cisterna de almacenamiento.</t>
  </si>
  <si>
    <t>Río Salado, Laguna el Carpincho</t>
  </si>
  <si>
    <t>-34.58598; -60.87478</t>
  </si>
  <si>
    <t>serie de pozos cavados que captan el agua subterránea en su mayoría del mismo paleo cauce.</t>
  </si>
  <si>
    <t xml:space="preserve">Cañuelas </t>
  </si>
  <si>
    <t>Pozo particular en vivienda.
Almacenamiento y mezcla en cisterna y 
posterior distribucion</t>
  </si>
  <si>
    <t>ERAS|AySA</t>
  </si>
  <si>
    <t xml:space="preserve">Arroyo de Castro - Río  Matanza Riachuelo
</t>
  </si>
  <si>
    <t xml:space="preserve">Planta depuradora Cañuelas 
-35.061049, -58.784578 </t>
  </si>
  <si>
    <t>Agua subterranea acuifero puelche</t>
  </si>
  <si>
    <t>perforacion en vivienda y almacenamiento</t>
  </si>
  <si>
    <t>Arroyo La Paja, despues de ser conducido por canales pluviales</t>
  </si>
  <si>
    <t>Planta depuradora
(-34.79444180192276, -58.83995183862973)</t>
  </si>
  <si>
    <t>G</t>
  </si>
  <si>
    <t>perforaciones en el ejido urbano</t>
  </si>
  <si>
    <t>General Pico</t>
  </si>
  <si>
    <t>Acuífero subterráneo General Pico- Dorila</t>
  </si>
  <si>
    <t xml:space="preserve">100 perforaciones para extracción del acuífero subterráneo. La mayor parte del caudal extraído para consumo en la ciudad proviene de perforaciones ubicadas en el segmento Pico-Dorila, que por
medio de un acueducto es transportado hasta la cisterna principal ubicada en el predio de
APySU cuya capacidad útil es de 2.000 m3
, la cual abastece a la mayor parte de la
población. Independientemente del acueducto principal, existen otras perforaciones del
mismo acuífero que abastecen de agua </t>
  </si>
  <si>
    <t>Cada pozo extrae un promedio de 9000 litros/hora.</t>
  </si>
  <si>
    <t>Cooperativa "Corpico"</t>
  </si>
  <si>
    <t>Laguna receptora</t>
  </si>
  <si>
    <t>Planta de tratamiento -35.696958, -63.736131 y laguna receptora</t>
  </si>
  <si>
    <t>No se detallan cursos de vertido, si no que llegan a la planta de tratamiento y alli quedan en una laguna "de afino"de 300 ha. Se preveen proyectos para su desposicion final</t>
  </si>
  <si>
    <t>El gran porcentaje del agua que le damos a la población, mas o menos, un porcentaje de 14 millones de litros están volviendo 11 al sistema cloacal.</t>
  </si>
  <si>
    <t>Cooperativa CORPICO</t>
  </si>
  <si>
    <t>9 de Julio</t>
  </si>
  <si>
    <t>directo de pozos</t>
  </si>
  <si>
    <t>-35.42866; -60.86781</t>
  </si>
  <si>
    <t>Mar de Ajó - San Bernardo</t>
  </si>
  <si>
    <t>Cuencas de Arroyos del Se de Buenos Aires/Subcuenca Canales de La Marea</t>
  </si>
  <si>
    <t>Pozos que alimentan la Planta Potabilizadora Chanca (-36.77421, -56.693622). Esta planta brinda servicio de agua potable a San Bernardo, Costa Azul, La Lucila, Mar de Ajo y Nueva Atlantis.</t>
  </si>
  <si>
    <t>-36.728485, -56.707036 (Planta potabilizadora)</t>
  </si>
  <si>
    <t>Necochea - Quequén</t>
  </si>
  <si>
    <t>Cuencas de Arroyos del S de Buenos Aires/Cuenca Quequén Grande</t>
  </si>
  <si>
    <t xml:space="preserve">Pozos + red </t>
  </si>
  <si>
    <t>ADA/municipio</t>
  </si>
  <si>
    <t>Río Quequén-Mar</t>
  </si>
  <si>
    <t>no posee</t>
  </si>
  <si>
    <t>Olavarría</t>
  </si>
  <si>
    <t xml:space="preserve">Cuencas de Arroyos del S de Buenos Aires/Cuenca Río Salado </t>
  </si>
  <si>
    <t>Arroyo Tapalqué</t>
  </si>
  <si>
    <t>Planta Depuradora</t>
  </si>
  <si>
    <t>Cooperativa Ltda. de Consumo de Electricidad y Servicios Anexos de Olavarría.</t>
  </si>
  <si>
    <t>Pinamar</t>
  </si>
  <si>
    <t xml:space="preserve">Cuencas de Arroyos del S de Buenos Aires/ Canales de Marea (Lavalle)        </t>
  </si>
  <si>
    <t>Cooperativa de Agua y Luz de Pinamar Ltda.</t>
  </si>
  <si>
    <t>Laguna La Manza (dato a confirmar)</t>
  </si>
  <si>
    <t xml:space="preserve">Presidente Perón </t>
  </si>
  <si>
    <t>toma de agua de acuifero, almacenamiento en cisternas y distribucion</t>
  </si>
  <si>
    <t>Arroyo s/n</t>
  </si>
  <si>
    <t>Planta Guernica (-34.9264878402694, -58.36243300105234)</t>
  </si>
  <si>
    <t>6.048 m³/día</t>
  </si>
  <si>
    <t xml:space="preserve">Moreno </t>
  </si>
  <si>
    <t>Planta Las Catonas
(-34.618381366412365, -58.727940884492924)</t>
  </si>
  <si>
    <t>34.560 m³/día</t>
  </si>
  <si>
    <t>Mar del Plata</t>
  </si>
  <si>
    <t>Pozos (284) - distribución - tanques de almacenamiento - red</t>
  </si>
  <si>
    <t>Obras Sanitarias Sociedad de Estado (OSSE)</t>
  </si>
  <si>
    <t>Aguilares</t>
  </si>
  <si>
    <t>Cuenca del Río Sali Dulce,  Subcuenca del Río Chico</t>
  </si>
  <si>
    <t>Sin planta de tratamiento</t>
  </si>
  <si>
    <t>Alderetes</t>
  </si>
  <si>
    <t>Sin tratamiento, en licitacion una planta para Alderetes y Banda de Rio Salí</t>
  </si>
  <si>
    <t>perforaciones para suplementar el caudal</t>
  </si>
  <si>
    <t>Tambien toma agua de pozos</t>
  </si>
  <si>
    <t>Arroyo Seco</t>
  </si>
  <si>
    <t>Río Seco</t>
  </si>
  <si>
    <t>-33,146378, -60,524362</t>
  </si>
  <si>
    <t>Banda del Río Salí</t>
  </si>
  <si>
    <t>Sin tratamiento,  en licitacion una planta para Alderetes y Banda de Rio Salí</t>
  </si>
  <si>
    <t>Bella Vista</t>
  </si>
  <si>
    <t>Perforaciones- Acuífero Ituzaingó-Puelche</t>
  </si>
  <si>
    <t>Acuífero Ituzaingó-Puelche</t>
  </si>
  <si>
    <t>Provee Aguas Corrientes SA. Ente regulador Administración Obras Sanitarias de Corrientes</t>
  </si>
  <si>
    <t>-28.53663, -59.05493 Lagunas de estabilizacion</t>
  </si>
  <si>
    <t>Cañada de Gómez</t>
  </si>
  <si>
    <t>Cuenca del Río Carcaraña -Cuarto</t>
  </si>
  <si>
    <t>El agua para potabilizar se extrae de perforaciones subterráneas. Hay 60 pozos desde donde el agua llega a la planta a través del Acueducto Oeste y Acueducto Norte. Desalinización por ósmosis inversa.-32.816083, -61.384009 planta potabilizadora</t>
  </si>
  <si>
    <t>Arroyo Cañada de Gomez</t>
  </si>
  <si>
    <t>Planta de tratamiento Cañada de Gomez -32.827691989656955, -61.37142132992279</t>
  </si>
  <si>
    <t>Cada día se depuran un promedio de 300 litros por habitante de aguas residuales.  Volumen m3 tratado de efuentes liquidos cloacales en 2016 fue de 2.111.852</t>
  </si>
  <si>
    <t>Casilda</t>
  </si>
  <si>
    <t>se extrae de 14 perforaciones subterráneas de más de 50 metros de profundidad. Las diferentes capas de suelo por sonde pasa el agua subterránea hacen de filtro natural volviéndola transparente.</t>
  </si>
  <si>
    <t>-33.036770, -61.143607 Planta depuradora</t>
  </si>
  <si>
    <t>Volumen en m3 tratado de líquidos cloacales en 2016, 2.583.613</t>
  </si>
  <si>
    <t>Chajarí</t>
  </si>
  <si>
    <t>Acuífero Salto Chico</t>
  </si>
  <si>
    <t>Arroyo sin nombre que se conecta con el Ayo Yacaré y desemboca en el Río Chajarí</t>
  </si>
  <si>
    <t>Lagunas de decantacion (noroeste) fuera de servicio -30.745345, -57.960130 Lagunas (norte) en funcionamiento segun nota -30.734006, -57.976325</t>
  </si>
  <si>
    <t>Charata</t>
  </si>
  <si>
    <t xml:space="preserve">Actualmente, el abastecimiento de agua en la localidad de Charata es suministrado a partir del aprovechamiento de los recursos hídricos subterráneos, los cuales son explotados de un sistema de pozos y perforaciones de poca profundad, el cual extrae los caudales que serán posteriormente potabilizados en una planta de Ósmosis Inversa (una está radicada en la planta hidráulica y la otra en el vivero). No existe una infraestructura de distribución que permita entregar los caudales potabilizados a la ciudad, para disponer de agua potable sus pobladores deben abastecerse a partir de canillas públicas ubicadas a la salida de la planta potabilizadora, o en puntos fijos repartidos estratégicamente dentro del casco urbano, y que son abastecidos a partir de camiones cisternas que se aprovisionan de agua potable a partir de una cisterna ubicada lateral a la planta potabilizadora. 
</t>
  </si>
  <si>
    <t>Municipalidad de Charata</t>
  </si>
  <si>
    <t>27°15'23.78"S  61°11'5.21"O</t>
  </si>
  <si>
    <t xml:space="preserve">Chilecito </t>
  </si>
  <si>
    <t>Varias de Velazco</t>
  </si>
  <si>
    <t>10 perforaciones que proveen de agua. Inyección directa a red distribuidora con desinfección en cabeza de pozos</t>
  </si>
  <si>
    <t>5194829 m3/año</t>
  </si>
  <si>
    <t>Aguas Riojanas SAPEM</t>
  </si>
  <si>
    <t>Cauce seco</t>
  </si>
  <si>
    <t>-29,178814 -67,468653</t>
  </si>
  <si>
    <t>3009724 m3/año</t>
  </si>
  <si>
    <t>Río Los Sarmientos</t>
  </si>
  <si>
    <t xml:space="preserve">13 perforaciones que proveen de agua. Inyección a Acueducto con desinfección en planta Santa Florentina
</t>
  </si>
  <si>
    <t>4087680 m3/año</t>
  </si>
  <si>
    <t>Los rendimientos específicos de los pozos que captan el recurso hídrico subterráneo del Complejo (CAP), son bajos a muy bajos (0,6 a 0,7 m3/h/m),</t>
  </si>
  <si>
    <t>Curuzú Cuatiá</t>
  </si>
  <si>
    <t>Perforaciones Acuífero Sistema En Basaltaos y Areniscas Cretácicas (Sosa 2015)</t>
  </si>
  <si>
    <t>Arroyo canalizado que desemboca en el río Curuzú Cuatiá</t>
  </si>
  <si>
    <t>Lagunas de estabilizacion</t>
  </si>
  <si>
    <t>Embarcación</t>
  </si>
  <si>
    <t>en construccion</t>
  </si>
  <si>
    <t>Esperanza</t>
  </si>
  <si>
    <t>Cuenca del Río  Salado</t>
  </si>
  <si>
    <t>El agua para potabilizar se extrae de 10 perforaciones subterráneas de más de 40 metros de profundidad correspondientes al Acuífero Puelches.</t>
  </si>
  <si>
    <t>-31.401613, -60.909926 Planta depuradora</t>
  </si>
  <si>
    <t>Volumen m3 tratado de líquido cloacal en 2016 fue 1.825.938</t>
  </si>
  <si>
    <t>Arroyo que desemboca Río Matanza</t>
  </si>
  <si>
    <t>Planta depuradora el Jaguel
(-34.802019, -58.507198)</t>
  </si>
  <si>
    <t>39.774 m3/h</t>
  </si>
  <si>
    <t>Famaillá</t>
  </si>
  <si>
    <t xml:space="preserve">Arroyo Maravilla </t>
  </si>
  <si>
    <t>las aguas servidas de toda la red, desembocan sin ningún tratamiento en el Arroyo Maravilla.</t>
  </si>
  <si>
    <t>General José de San Martín</t>
  </si>
  <si>
    <t>Cuenca del Río Bermejo Medio E Inferior/Zona Sin Ríos Ni Arroyos de Importancia En Salta, Chaco, Santa Fe y Santiago del Estero</t>
  </si>
  <si>
    <t>El agua llega a San Martin a traves de un acueducto que toma agua del río Bermejo</t>
  </si>
  <si>
    <t>Arroyo Correntoso</t>
  </si>
  <si>
    <t>el caudal de efluentes, al año 2012, era de 1600 m3/día</t>
  </si>
  <si>
    <t>El departamento de G. Cruz posee 1 solo pozo de AS destinado a abastecimiento poblacional</t>
  </si>
  <si>
    <t>Gualeguay</t>
  </si>
  <si>
    <t xml:space="preserve">Acuífero Ituzaingo/Salto Chico </t>
  </si>
  <si>
    <t>Acuífero Ituzaingó/Salto Chico</t>
  </si>
  <si>
    <t>22 pozos</t>
  </si>
  <si>
    <t>Río Gualeguay</t>
  </si>
  <si>
    <t>-33.172042, -59.324250 Lagunas de decantacion ubicadas con google, segun plan estrategico pag 47 (2008)</t>
  </si>
  <si>
    <t>La Banda</t>
  </si>
  <si>
    <t>Sin tratamiento</t>
  </si>
  <si>
    <t>La Paz</t>
  </si>
  <si>
    <t>Acuífero Ituzaingó</t>
  </si>
  <si>
    <t>14 pozos - Se muestra la ubicación y capacidad de cada uno en Tabla I, pag. 12, Capitulo I Marco General. Planta Potabilizadora en construccion -30.725947, -59.629133</t>
  </si>
  <si>
    <t>Nueva planta de tratamiento cloacal -30.758584953677, -59.655597448792165</t>
  </si>
  <si>
    <t xml:space="preserve"> 60 perforaciones que proveen de agua. Inyección directa a red distribuidora con desinfección en cabeza de pozos</t>
  </si>
  <si>
    <t>28167855 m3/año</t>
  </si>
  <si>
    <t>-29,414478 -66,733144</t>
  </si>
  <si>
    <t>30700.6</t>
  </si>
  <si>
    <t>Río Sanagasta</t>
  </si>
  <si>
    <t xml:space="preserve">13 perforaciones que proveen de agua. Inyección a Acueducto con desinfección en cabeza de pozos
</t>
  </si>
  <si>
    <t>13859087 m3/año</t>
  </si>
  <si>
    <t>Lobos</t>
  </si>
  <si>
    <t>El sistema esta originado en la extracción de agua subterránea de pozos ubicados dentro de la planta urbana y de nuevas perforaciones concentradas en la zona conocida como Sistema Zapiola próxima a Empalme Lobos.</t>
  </si>
  <si>
    <t>Canal Salgado</t>
  </si>
  <si>
    <t>La planta depuradora esta pegada al canal, asi que asumo que se vuelca ahi</t>
  </si>
  <si>
    <t xml:space="preserve">Lules </t>
  </si>
  <si>
    <t>Cuenca del Río Sali Dulce,  Subcuenca del Río Lules</t>
  </si>
  <si>
    <t>Río Lules</t>
  </si>
  <si>
    <t>-26,923894; -65,313106</t>
  </si>
  <si>
    <t>330 m3 /h</t>
  </si>
  <si>
    <t>16 perforaciones</t>
  </si>
  <si>
    <t>Acueducto Lujan-Maipu</t>
  </si>
  <si>
    <t>Llega el agua potabilizada en Planta Potabilizadora Lujan II (33° 2'28.83"S  68°53'55.24"O) a travez del acueducto Lujan-Maipú a cámaras de enlace desde donde la municipalidad toma el agua</t>
  </si>
  <si>
    <t>Mercedes (Corrientes)</t>
  </si>
  <si>
    <t>Arroyo Las Garzas</t>
  </si>
  <si>
    <t>Planta de tratamiento cloacal -29.163905, -58.063540</t>
  </si>
  <si>
    <t xml:space="preserve">Merlo </t>
  </si>
  <si>
    <t>El agua de red es tomada de pozos semisurgentes del acuífero subterráneo Puelche,
 Según surge del expediente judicial, el único tratamiento que le hace AySA al agua es la cloración.</t>
  </si>
  <si>
    <t>Planta de tratamiento Merlo (
-34.64973754369056, -58.73908865109598)</t>
  </si>
  <si>
    <t>26.784 m³/día</t>
  </si>
  <si>
    <t>Monteros</t>
  </si>
  <si>
    <t>Cuenca del Río Sali Dulce,  Subcuenca del Río Romano y Cuenca del Río Sali Dulce,  Subcuenca del Río Balderrama</t>
  </si>
  <si>
    <t>Cuenca del Río Sali Dulce, Subcuenca del Río Romano y Cuenca del Río Sali Dulce, Subcuenca del Río Balderrama</t>
  </si>
  <si>
    <t>Río Romano</t>
  </si>
  <si>
    <t xml:space="preserve">Planta Paso del Rey
(-34.655047296929055, -58.75243156384452)
</t>
  </si>
  <si>
    <t>24.000 m³/día</t>
  </si>
  <si>
    <t>Acuífero Guaraní</t>
  </si>
  <si>
    <t>Pichanal</t>
  </si>
  <si>
    <t xml:space="preserve">Río San Francisco </t>
  </si>
  <si>
    <t>-23,318828; -64,212719</t>
  </si>
  <si>
    <t>Arroyo Pinazo</t>
  </si>
  <si>
    <t>Planta Maquinista Savio
(-34.40263483665181, -58.78653112990319)</t>
  </si>
  <si>
    <t>9.600 m³/día</t>
  </si>
  <si>
    <t>Rafaela</t>
  </si>
  <si>
    <t>Perforaciones</t>
  </si>
  <si>
    <t>Perforaciones subterráneas. Hay 33 pozos de los cuales 23 abastecen el acueducto Esperanza-Rafaela, de 60 km de extensión. Las 10 perforaciones restantes abastecen la planta de Ósmosis inversa.</t>
  </si>
  <si>
    <t>Descarga al Canal Sur, que luego llega al arroyo Las Prusianas, Arroyo Cululú y finalmente al río Salado.</t>
  </si>
  <si>
    <t>-31,26535 -61,47857</t>
  </si>
  <si>
    <t>Volumen m3 tratado de liquidos cloacales en 2016 fue 5.346.454</t>
  </si>
  <si>
    <t>Rosario de la Frontera</t>
  </si>
  <si>
    <t>En Rosario de la Frontera, el agua de consumo es proveniente de pozos profundos de aguas subterráneas. La profundida de explotación es del orden de los 70m a 200m. Contando con 4 tanques elevados de almacenamiento para su posterior distribución a través del sistema de redes y un total de 16 pozos de perforación ubicados dentro de la zona urbana.</t>
  </si>
  <si>
    <t>Río Horcones, Río Rosario</t>
  </si>
  <si>
    <t>-25.770031, -64.940800</t>
  </si>
  <si>
    <t>Río Metán</t>
  </si>
  <si>
    <t>Captación de agua del subálveo sobre el Río Metán que abastecen a la“Cisterna Río Metán” mediante un acueducto de A°C° 400mm. Este sistema recibe además un pequeño aporte de agua desde el Sistema Castaño. La capacidad de almacenamiento de la cisterna es de 1100 m3. Este es el otro sistema de importancia que tiene lalocalidad, que abastece el resto de la ciudad.</t>
  </si>
  <si>
    <t>60 m3 /h.</t>
  </si>
  <si>
    <t>Río de las Conchas</t>
  </si>
  <si>
    <t>-25,509580; -64,940296</t>
  </si>
  <si>
    <t>Arroyo Los Laureles</t>
  </si>
  <si>
    <t>realizan la captación de agua através de drenes y la cloración se realiza en las cámaras de carga de cada uno de los sistemas. L aproducción total de estos sistemas es muy baja y abastecen a una pequeña zona (barrio Jardín yLaureles)</t>
  </si>
  <si>
    <t>San Justo</t>
  </si>
  <si>
    <t>Este servicio cuenta con una buena calidad que es controlada mensualmente con perforaciones en las cercanías de la ciudad.</t>
  </si>
  <si>
    <t>Afluente del Río Salado</t>
  </si>
  <si>
    <t>-30.78977, -60.62041</t>
  </si>
  <si>
    <t>Cooperativa Servicios Pcos, Soc. Asist Soc. y Vivienda San Justo  regulado por ENRESS</t>
  </si>
  <si>
    <t>Arroyo Trabunco</t>
  </si>
  <si>
    <t>Principal fuente: Río Quilquihue (Lago Lolog) (abastace 98%); Arroyo Trabunco (Co. Chapelco - abastece 2%)</t>
  </si>
  <si>
    <t>2.2 (Ao. Trabunco)</t>
  </si>
  <si>
    <t>Subcuenca alta del Pocahullo en falda del Co. Chapelco (liquido infiltrado en lecho subterráneo, PTE2)</t>
  </si>
  <si>
    <t xml:space="preserve">PTE2 (Chapelco) -40.19679236900895, -71.32182154502487; </t>
  </si>
  <si>
    <t xml:space="preserve"> 655 m3/d</t>
  </si>
  <si>
    <t>hay perforaciones para abastecimiento en emergencia y para barrios menores (Barrio Alihuen)</t>
  </si>
  <si>
    <t>PTE3 (Vega Plana) -40.14186893821411, -71.30921078541806</t>
  </si>
  <si>
    <t xml:space="preserve"> 10000 m3/d</t>
  </si>
  <si>
    <t>Sunchales</t>
  </si>
  <si>
    <t>El agua que se distribuye a la población es una mezcla de agua tratada por ósmosis inversa y la extraída del acuífero libre, sin tratar.La que es tratada por osmosis inversa se extrae del acuífero  Puelches, y el agua sin tratar es obtenida del acuífero libre identificado como “pampeano”.</t>
  </si>
  <si>
    <t>La capacidad instalada al año 2019 para el tratamiento de agua es de 300 m3/hs</t>
  </si>
  <si>
    <t>Cooperativa de Servicio de Agua Potable,  auditada por Ente Regulador de Servicios Sanitarios (En.Re.S.S.) de la provincia de Santa Fe.</t>
  </si>
  <si>
    <t>Canal Norte y Arroyo Sunchales</t>
  </si>
  <si>
    <t>-30.95608, -61.5049</t>
  </si>
  <si>
    <t>El servicio lo brinda la Municipalidad de Sunchales regulado por ENRESS</t>
  </si>
  <si>
    <t>Río Tunuyan</t>
  </si>
  <si>
    <t xml:space="preserve">Llegada del agua cruda a planta potabilizadora, 1 Planta potabilizadora (REMONTA  33°42'46.9"S  69°15'54.44"O)
</t>
  </si>
  <si>
    <t>0.030 m3/s</t>
  </si>
  <si>
    <t>Infiltración en terreno y vuelco al río Tunuyán</t>
  </si>
  <si>
    <t>Establecimiento Depurador Tunuyán
33°32'27.46"S   69° 0'20.71"O</t>
  </si>
  <si>
    <t>96 L/s</t>
  </si>
  <si>
    <t>Villa Constitución</t>
  </si>
  <si>
    <t>22 perforaciones  utilizadas actualmente, de las cuales 21 bombean agua al tanque principal y una abastece al barrio Arroyo del Medio.</t>
  </si>
  <si>
    <t>Arroyo Pavon</t>
  </si>
  <si>
    <t>planta de tratamiento en ejecución en Empalme Villa Constitución</t>
  </si>
  <si>
    <t>Villa General San Martín - Campo Afuera</t>
  </si>
  <si>
    <t>Cuenca del Río San Juan</t>
  </si>
  <si>
    <t>Planta Potabilizadora -31.438687, -68.525461</t>
  </si>
  <si>
    <t>Villa Gesell</t>
  </si>
  <si>
    <t>Villa Mariano Moreno - El Colmenar</t>
  </si>
  <si>
    <t xml:space="preserve">La localidad es Las talitas, Villa Mariano Moreno y El colmenar serian los "barrios" mas grandes de la localidad
</t>
  </si>
  <si>
    <t>Villaguay</t>
  </si>
  <si>
    <t>Arroyo Villaguay Tributario del Río Gualeguay</t>
  </si>
  <si>
    <t>Se tienen 16 pozos, de los cuales 10 tienen un rendimiento mayor a 100 m3/h, mientras que los restantes 6 son pozos con rendimientos de 20 m3/h o menos.</t>
  </si>
  <si>
    <t>1.080 m3/h</t>
  </si>
  <si>
    <t>Arroyo Villaguay</t>
  </si>
  <si>
    <t xml:space="preserve">Zárate </t>
  </si>
  <si>
    <t>53 pozos distribuidos en la localidad</t>
  </si>
  <si>
    <t>62000 m3/dia</t>
  </si>
  <si>
    <t>Planta de tratamiento Lima
(-34.04590461387085, -59.18508440515864)</t>
  </si>
  <si>
    <t>11 Perforaciones para uso domiciliario y 14 para uso industrial. El 60% del agua que se extrae de la napa es para uso industrial</t>
  </si>
  <si>
    <t>se extraen mensualmente 500.000 metros cúbicos de agua</t>
  </si>
  <si>
    <t>Cooperativa de Obras y Servicios Públicos de Río Tercero</t>
  </si>
  <si>
    <t>Lagunas -32.15443449084588, -64.10080143085456</t>
  </si>
  <si>
    <t xml:space="preserve">Villa María </t>
  </si>
  <si>
    <t>Se toma de napas subterraneas de 69 a 180 m de prof, elevacion con bombas en dif partes de la ciudad. No tienen planta potabilizadora, solo se le agrega cloro, el agua que se extrae es la que se consume.</t>
  </si>
  <si>
    <t>Cooperativa 15 de Mayo,</t>
  </si>
  <si>
    <t>Cooperativa 15 de Mayo</t>
  </si>
  <si>
    <t>Bragado</t>
  </si>
  <si>
    <t>Cuenca del Río Salado (Sig Ada)</t>
  </si>
  <si>
    <t>Red de distribución de agua con planta potabilizadora</t>
  </si>
  <si>
    <t xml:space="preserve">ADA - a nivel local Aguas Bonaerenses S.A. (ABSA) </t>
  </si>
  <si>
    <t>Segun SIG ADA hay dos estaciones de bombeo en la ciudad</t>
  </si>
  <si>
    <t>Arrecifes</t>
  </si>
  <si>
    <t>Red de distribución de agua</t>
  </si>
  <si>
    <t>Río Arrecifes</t>
  </si>
  <si>
    <t>-34.07451105922937, -60.10043651193029</t>
  </si>
  <si>
    <t>Municapildad de Arrecifes</t>
  </si>
  <si>
    <t>Balcarce</t>
  </si>
  <si>
    <t>Cuencas de Arroyos del Se de Buenos Aires - Subcuenca Mar Chiquita</t>
  </si>
  <si>
    <t>1000 m3/h</t>
  </si>
  <si>
    <t>ADA - a nivel local Aguas de Balcarce</t>
  </si>
  <si>
    <t>Canal que luego empalma con el Arroyo Pantanoso</t>
  </si>
  <si>
    <t>Idem a vertido</t>
  </si>
  <si>
    <t>Aguas de Balcarce</t>
  </si>
  <si>
    <t>Baradero</t>
  </si>
  <si>
    <t>Cuenca Río Arrecifes y Cuenca Río Baradero</t>
  </si>
  <si>
    <t>Tanque y red de distribución de agua</t>
  </si>
  <si>
    <t>15382 m3/h. Resultado de la suma de perforaciones con caudal publicado en GIS ADA. Además figuran 32 pozos de agua, de los cuales son operativos 12, pero no se registra su caudal</t>
  </si>
  <si>
    <t>Río Arrecifes, desembocadura al Rio Paraná</t>
  </si>
  <si>
    <t>-33.781593, -59.513409</t>
  </si>
  <si>
    <t>Municipalidad de Baradero</t>
  </si>
  <si>
    <t>Chascomús</t>
  </si>
  <si>
    <t>Arroyo Girado - Laguna Chascomús</t>
  </si>
  <si>
    <t>Planta depuradora (-35.5925, -57.9760)</t>
  </si>
  <si>
    <t>Coronel Suárez</t>
  </si>
  <si>
    <t>Región Lagunera del So de Buenos Aires</t>
  </si>
  <si>
    <t>Región Lagunera del So de Buenos Aires - Cuenca Río Salado -Subcuenca Arroyo Sauce Corto (Ada)</t>
  </si>
  <si>
    <t>De los pozos a tanque y ahi a la red de distribución</t>
  </si>
  <si>
    <t>Arroyo Sauce Corto</t>
  </si>
  <si>
    <t>Azul</t>
  </si>
  <si>
    <t>Zona de Canales al S del Río Salado de Buenos Aires- Subcuenca: Cuenca del Aº Azul</t>
  </si>
  <si>
    <t>ADA, a nivel local CEAL</t>
  </si>
  <si>
    <t>Arroyo Azul</t>
  </si>
  <si>
    <t xml:space="preserve">Segun SIG ADA cuenta con 7 areas para bombeo de cloacas </t>
  </si>
  <si>
    <t>Acueducto 9 de Julio-C. Casares - Pehuajó</t>
  </si>
  <si>
    <t>Acueducto desde Casares, luego sumaron una planta de osmosis y como complemento  se realizaron cinco nuevas perforaciones que incrementan la producción y se tendió un total de 3.020 nuevos metros de cañerías para llevar este nuevo caudal al lugar de tratamiento. Además, se construyeron tanques de almacenamiento de agua cruda y tratada, galpón para ubicar la PPA OI, alimentación eléctrica de la PPA OI, bombeo de agua tratada a tanque elevado y la cañería para conducción del descarte a la cloaca. La planta tiene una capacidad de tratamiento de 100 metros cúbicos por hora.</t>
  </si>
  <si>
    <t>Laguna La Salada</t>
  </si>
  <si>
    <t>Planta depuradora y vuelcan a la laguna</t>
  </si>
  <si>
    <t>Nogoyá</t>
  </si>
  <si>
    <t>Río Nogoyá</t>
  </si>
  <si>
    <t>Acuífero Ituzaingó-Paraná</t>
  </si>
  <si>
    <t>único tratamiento que recibe el agua es la cloración</t>
  </si>
  <si>
    <t>Municpalidad</t>
  </si>
  <si>
    <t xml:space="preserve">La planta de tratamiento 32°24'04.9"S 59°46'30.7"W   consta de dos lagunas, la primaria y secundaria, las cuales producen el proceso anaeróbico y aeróbico respectivamente, éstas alcanzan un espejo de agua de 5.000m2. </t>
  </si>
  <si>
    <t>Estuario / Ría de Bahía Blanca</t>
  </si>
  <si>
    <t>ejido urbano, 168 perforaciones</t>
  </si>
  <si>
    <t>sin dato exacto 12 pozos (fuente DGI)</t>
  </si>
  <si>
    <t>sin dato exacto 13 pozos (fuente DGI)</t>
  </si>
  <si>
    <t>sin dato exacto, 22 pozos (fuente DGI)</t>
  </si>
  <si>
    <t>sin dato exacto 21 pozos</t>
  </si>
  <si>
    <t>sin dato exacto, 22 pozos en Mary Lauquen conectados por acueducto</t>
  </si>
  <si>
    <t>ejido urbano y zonas vecinas 41 pozos</t>
  </si>
  <si>
    <t>sin dato exacto 45 pozos (fuente DGI)</t>
  </si>
  <si>
    <t>sin dato exacto 5 pozos (Fuente DGI)</t>
  </si>
  <si>
    <t xml:space="preserve">sin dato exacto 60 perforaciones  </t>
  </si>
  <si>
    <t>ejido urbano, centralizada y en cada vivienda</t>
  </si>
  <si>
    <t>sin dato exacto</t>
  </si>
  <si>
    <t>ejido urbano en cada vivienda</t>
  </si>
  <si>
    <t>ejido urbano, en cada vivienda</t>
  </si>
  <si>
    <t>ejido urbano en cada vivienda y centralizado</t>
  </si>
  <si>
    <t>ejido urbano y zonas vecinas</t>
  </si>
  <si>
    <t>sin dato exacto, Perforaciones ubicadas en el segmento Pico-Dorila</t>
  </si>
  <si>
    <t>sin dato exacto, Perforaciones y planta , 11 pozos de agua que sin dato exacto, abastecen a esta localidad sólo tres son considerados potables, se abastece mediante acueducto a Carlos Casares y Pehuajo</t>
  </si>
  <si>
    <t>Ciudad</t>
  </si>
  <si>
    <t>ID Ciudad</t>
  </si>
  <si>
    <t>Habitantes 2010</t>
  </si>
  <si>
    <t>Cuenca de emplazamiento</t>
  </si>
  <si>
    <t>Cuenca proveedora</t>
  </si>
  <si>
    <t>Tipo de fuente primaria</t>
  </si>
  <si>
    <t>Nombre de fuente primaria</t>
  </si>
  <si>
    <t>sin dato exacto, paleocauce</t>
  </si>
  <si>
    <t>sin dato exacto, Segun gis ADA son 10 pozos operativos, manejados por ABSA. Hay una planta potabilizadora</t>
  </si>
  <si>
    <t>sin dato exacto, segun GIS ADA son 12 los pozos  operativos y manejados por Aguas de Balcarce</t>
  </si>
  <si>
    <t>sin dato exacto, segun SIG ADA tiene 10 pozos distribuidos en la ciudad</t>
  </si>
  <si>
    <t>sin dato exacto, segun GIS ADA son 9 los pozos operativos, El sistema de red de agua potable con el que se trabaja en Baradero es mixto, es decir, a bombas que tiran directamente al tanque y las otras a la red.</t>
  </si>
  <si>
    <t>ejido urbano 26 pozos</t>
  </si>
  <si>
    <t>ejido urbano 12 pozos proveniente del Sistema Acuífero Ituzaingó-Paraná</t>
  </si>
  <si>
    <t xml:space="preserve">ejido urbano 10 pozos </t>
  </si>
  <si>
    <t>La bocatoma en el Río Neuquén y punto tratamiento potabilización se encuentran en el mismo lugar, 20% de la provision</t>
  </si>
  <si>
    <t>bombeo desde río, 20% de la provision</t>
  </si>
  <si>
    <t>bombeo directo del rio, 20% de la provision</t>
  </si>
  <si>
    <t xml:space="preserve">Acuífero subálveo Río Sanagasta
</t>
  </si>
  <si>
    <t xml:space="preserve">Acuífero subálveo Río Los Sarmientos
</t>
  </si>
  <si>
    <t>Infraestructura de provisión</t>
  </si>
  <si>
    <t xml:space="preserve"> Consumo diario (l/d/hab)</t>
  </si>
  <si>
    <t>Caudal de provisión (m3/d)</t>
  </si>
  <si>
    <t xml:space="preserve">3100000
</t>
  </si>
  <si>
    <t>Toma de agua - LAT</t>
  </si>
  <si>
    <t>Toma de agua - LON</t>
  </si>
  <si>
    <t>Nombre de infraestructura proveedora</t>
  </si>
  <si>
    <t xml:space="preserve">Ente prestador del servicio </t>
  </si>
  <si>
    <t>Proporción de hogares con servicio público de cloacas</t>
  </si>
  <si>
    <t>Volumen del embalse (hm3)</t>
  </si>
  <si>
    <t>Notas sobre puntos de concentracion y/o tratamiento</t>
  </si>
  <si>
    <t>Proporción de hogares con servicio de agua potable (%)</t>
  </si>
  <si>
    <t>Ente prestador del servicio</t>
  </si>
  <si>
    <t>El agua que se utiliza en la ciudad de Alta Gracia proviene del río Anisacate, el cual está formado por los ríos San José y La Suela, que tienen sus nacientes en las Altas Cumbres. Allí se encuentra “El Dique de Toma” que no es un embalse.El agua es transportada, por gravedad a través de 2 acueductos de 800 a 600 mm y de 400 a 300 de diámetro y con una longitud de aproximadamente 18.000 metros hasta la Ciudad de Alta Gracia a la Planta Potabilizadora .-31.64419629778557, -64.4418452001998</t>
  </si>
  <si>
    <t>Estación Depuradora de Aguas Residuales -33.59860, -64.272896</t>
  </si>
  <si>
    <t>acueducto soterrado desde embalse Mari Menuco a planta potabilizadora  -38.87705, -68.14370 (localización planta potabilizadora EPAS), y luego hacia la ciudad. Además hay bombeo desde Río Neuquén)</t>
  </si>
  <si>
    <t xml:space="preserve">Regula: ENTE REGULADOR DE AGUA Y SANEAMIENTO (ERAS) | Provee: Agua y Saneamientos Argentinos (AySA) </t>
  </si>
  <si>
    <t>planta depuradora de efluentes cloacales de la Ciudad de Villa María -32.461385, -63.188468</t>
  </si>
  <si>
    <t>Estacion Depuradora Bajo Grande -31.403643, -64.101824</t>
  </si>
  <si>
    <t>Sin tratamiento. Hay lagunas (probablemente sean las que se encuentran en  26°33'37.04"S  59°20'20.50"O) pero l tratamiento de líquidos y residuos es practicamente nulo porque la laguna de oxidación, en la práctica, ya no actúa como tal sino como un simple reservorio para la acumulación de cientos de metros cúbicos de materia fecal y de líquidos cloacales</t>
  </si>
  <si>
    <t>Notas sobre tipo de provisión, plantas de tratamiento y otra infraestructura</t>
  </si>
  <si>
    <t>Elemento</t>
  </si>
  <si>
    <t>CIUDADES</t>
  </si>
  <si>
    <t>PROVISION</t>
  </si>
  <si>
    <t>DISPOSICION</t>
  </si>
  <si>
    <t>Desagües pluvial principal que desemboca al arroyó Malá en el punto  25°58'13.16"S  60°27'0.17"O</t>
  </si>
  <si>
    <t>Cuenca del Salado</t>
  </si>
  <si>
    <t>Cuenca del Río Sali Dulce,  Subcuenca del Río Famaillá (1) Cuenca del Río Sali Dulce,  Subcuenca del Río Balderrama (2)</t>
  </si>
  <si>
    <t>Cuenca del Río Sali Dulce,  Subcuenca del Río Salí (1) y Arroyos Menores al Sur del Embalse El Cadillal (2)</t>
  </si>
  <si>
    <t>Cuenca del Río Sali Dulce (1),  Subcuenca del Río Lules (2)</t>
  </si>
  <si>
    <t>Cuenca del Río Sali Dulce (1), Subcuenca del Río Lules (2)</t>
  </si>
  <si>
    <t>Arroyo Ascochinga y Santa Catalina</t>
  </si>
  <si>
    <t>Acuífero subálveo del Rio Tercero</t>
  </si>
  <si>
    <t>Acuífero subálveo de Arroyo Esquel</t>
  </si>
  <si>
    <t>Acuífero subálveo del Río Tercero</t>
  </si>
  <si>
    <t xml:space="preserve">La planta potabilizadora  se encuentra en Cuesta Blanca  Llega a VCP por acueductos - Este rio provee tambien a Cuesta Blanca, Tala Huasi, Villa Río Icho Cruz, Mayu Sumaj, San Antonio de Arredondo </t>
  </si>
  <si>
    <t>Pozos ciegos y arroyos afluentes del Río de la Plata</t>
  </si>
  <si>
    <t>canal que descarga en río Dulce</t>
  </si>
  <si>
    <t>Arroyo Candelaria</t>
  </si>
  <si>
    <t>Río Mojotoro</t>
  </si>
  <si>
    <t xml:space="preserve">Arroyo Pocahullo desembocadura Lago Lácar (PTE1-Planta Tratamiento Efluentes </t>
  </si>
  <si>
    <t>Arroyo Pocahullo en Vega Plana (PTE3)</t>
  </si>
  <si>
    <t>Arroyo sin nombre a un  curso canalizado que desemboca en el Río El Pelado</t>
  </si>
  <si>
    <t>Canal que une dos Lagunas</t>
  </si>
  <si>
    <t>Océano. Del 83% con red cloacal normalizada , aproximadamente el 4% de los efluentes generados es tratado en plantas de tratamiento, el
resto se vierte sin tratamiento previo directamente al mar, arroyos y/o en zanjones naturales de desagüe
pluvial</t>
  </si>
  <si>
    <t>El barrio FONAVI que es el único con una red activa (sin planta depuradora, solo tratamiento primaRío) vuelca a los afluentes del Arroyo Tunas. Por otro lado, el resto de la ciudad vuelca directamente a pozos septicos que se discurren hacia vaRíos arroyos urbanos, principalmente pareciera que se diregen hacia el arroyo el Protrero.</t>
  </si>
  <si>
    <t>Océano. La planta depuradora que esta a 3km del mar, tiene unos canales cerca pero terminan en la nada. Sobre las playas tampoco se ve entubamiento</t>
  </si>
  <si>
    <t>No se realizan vertidos. Se utiliza todo el agua tratada. La ciudad tiene el objetivo de volcado cero de residuos cloacales al mar desde hace varios años. Solo en caso de emergencia se realiza vertido al mar de efluente crudo</t>
  </si>
  <si>
    <t>Río Santa Fe y Laguna Setúbal</t>
  </si>
  <si>
    <t>Gran Córdoba</t>
  </si>
  <si>
    <t>Córdoba</t>
  </si>
  <si>
    <t>Acuíferos Manantiales Behr, El Trébol y La Corona</t>
  </si>
  <si>
    <t xml:space="preserve">Acuífero transición Ituzaingó/Salto Chico </t>
  </si>
  <si>
    <t>Río Correntoso, brazo del Río Paraná</t>
  </si>
  <si>
    <t>Río Guanusacate o Río Jesus Maria</t>
  </si>
  <si>
    <t xml:space="preserve">Río Limay </t>
  </si>
  <si>
    <t>Río Yala</t>
  </si>
  <si>
    <t>Río Quilquihue</t>
  </si>
  <si>
    <t>Río del Valle</t>
  </si>
  <si>
    <t>Río Sauce Grande</t>
  </si>
  <si>
    <t>ejido urbano, pozos distribuidos al sur del comienzo del ejido urbano, no en la ciudad (SIG ADA), cercanos a la planta potabilizadora (-36.77421, -56.693622)</t>
  </si>
  <si>
    <t>ejido urbano, pozos en zona centrica. Bombeo hasta planta potabilizadora. Mezcla en cisterna y posterios desnitrificacion. Distribucion</t>
  </si>
  <si>
    <t>Acueducto del Centro - Villa Maria - Laboulaye y ramales de derivacion</t>
  </si>
  <si>
    <t>Acueducto del Centro - Villa Maria - San Francisco y ramales de derivacion</t>
  </si>
  <si>
    <t>Acueducto Jorge Carstner</t>
  </si>
  <si>
    <t>Acueducto s/n</t>
  </si>
  <si>
    <t>Acueducto Cutral Co-Plaza Huincul</t>
  </si>
  <si>
    <t>Acueductos soterrados</t>
  </si>
  <si>
    <t>Dique Celestino Gelsi</t>
  </si>
  <si>
    <t>Acueducto Río Colorado</t>
  </si>
  <si>
    <t>No tienen red publica de agua potable. Perforaciones en cada vivienda y tanques comunitarios</t>
  </si>
  <si>
    <t>Acueducto Tinco – Mansupa</t>
  </si>
  <si>
    <t xml:space="preserve">Acueducto La Reserva – Mansupa </t>
  </si>
  <si>
    <t>Acueducto Anfama</t>
  </si>
  <si>
    <t>Acueducto de Finca las costas</t>
  </si>
  <si>
    <t>Represa</t>
  </si>
  <si>
    <t>Acueducto Sur 1° Etapa</t>
  </si>
  <si>
    <t>Acueducto Norte</t>
  </si>
  <si>
    <t>Acueducto del interior del Chaco</t>
  </si>
  <si>
    <t>Línea de costa mar (Argentino)</t>
  </si>
  <si>
    <t>No se encuentra punto de vertido  pero tesis de referencia indica que se tratan en conjunto entre Cutral-Co y Plaza Huincul y son vertidos en los Bajos de Challacó (que es cuenca del Río Limay drenando a la altura de la localidad neuquina de Senillosa)</t>
  </si>
  <si>
    <t>Laguna artificial</t>
  </si>
  <si>
    <t xml:space="preserve">Descarga final en la Cañada Las Achiras, tributarío del Arroyo El Cura y Río Gualeguaychú. </t>
  </si>
  <si>
    <t>Arroyo el Pantanoso-Río Matanza</t>
  </si>
  <si>
    <t>Marisma estuaria y zona de playa (Río Gallegos)</t>
  </si>
  <si>
    <t>Canal de la RPNº 91 el cual descarga en el canal nº16</t>
  </si>
  <si>
    <t>Pozos absorbentes</t>
  </si>
  <si>
    <t xml:space="preserve">Arroyo Langeyu </t>
  </si>
  <si>
    <t>Arroyo-Río Paraná</t>
  </si>
  <si>
    <t>Río Arias</t>
  </si>
  <si>
    <t>Nombre de curso de agua que recibe vertido</t>
  </si>
  <si>
    <t>Pozos ciegos domiciliarios</t>
  </si>
  <si>
    <t>Río Salado, alfuente del Río Paraná</t>
  </si>
  <si>
    <t>Riacho de Oro,  posteriormente transportado hacia las aguas del Río Paraguay</t>
  </si>
  <si>
    <t xml:space="preserve">Canal de riego y posteriormente Río Las Pavas   </t>
  </si>
  <si>
    <t>Río Santa Cruz previo a su confluencia con el río Del Valle</t>
  </si>
  <si>
    <t>Canal y luego en el Río Lujan</t>
  </si>
  <si>
    <t>Pozo ciego/camara septica</t>
  </si>
  <si>
    <t xml:space="preserve">s/d .Según el plan estratégico 2017 y las noticias mas recientes Laboulaye dispone de una red cloacal, pero no se indica presencia de planta de tratamiento, hay un proyecto al respecto, pero  no se encontraron datos </t>
  </si>
  <si>
    <t>Acuífero Puelche y Pampeano</t>
  </si>
  <si>
    <t>Acuífero Ituzaingó/Paraná</t>
  </si>
  <si>
    <t xml:space="preserve">Acuífero Salto Chico </t>
  </si>
  <si>
    <t xml:space="preserve">Acuífero Transición Ituzaingó/Salto Chico </t>
  </si>
  <si>
    <t>Acuífero Salto/Salto Chico</t>
  </si>
  <si>
    <t>Acuífero General Pico- Dorila</t>
  </si>
  <si>
    <t>Cuenca de desague al Río de La Plata al S del Río Samborombon /Cuenca Río Salado</t>
  </si>
  <si>
    <t>Cuenca del Río Paraná</t>
  </si>
  <si>
    <t>delta del Paraná desembocadura</t>
  </si>
  <si>
    <t>Zona Sin Ríos Ni Arroyos de Importancia En Salta, Chaco, Santa Fe y Santiago del Estero, Subcuenca Area de Aporte Directo al Río Paraná</t>
  </si>
  <si>
    <t>Cuenca del Río Deseado</t>
  </si>
  <si>
    <t>Cuenca Arroyo Esquel</t>
  </si>
  <si>
    <t>Ciudad -LON (°)</t>
  </si>
  <si>
    <t>Ciudad - LAT (°)</t>
  </si>
  <si>
    <t>Vertido - LAT (°)</t>
  </si>
  <si>
    <t>Vertido - LON (°)</t>
  </si>
  <si>
    <t>Coordenadas en (°)</t>
  </si>
  <si>
    <r>
      <rPr>
        <sz val="11"/>
        <color rgb="FF1155CC"/>
        <rFont val="Palatino Linotype"/>
        <family val="1"/>
      </rPr>
      <t xml:space="preserve">Planta depuradora </t>
    </r>
    <r>
      <rPr>
        <u/>
        <sz val="11"/>
        <color rgb="FF1155CC"/>
        <rFont val="Palatino Linotype"/>
        <family val="1"/>
      </rPr>
      <t>-31.672222, -64.415556 ,módulos de dos lagunas, una anaeróbica y una facultativa.</t>
    </r>
  </si>
  <si>
    <r>
      <rPr>
        <sz val="11"/>
        <color rgb="FF1155CC"/>
        <rFont val="Palatino Linotype"/>
        <family val="1"/>
      </rPr>
      <t xml:space="preserve">1 planta potabilizadora en Bell Ville </t>
    </r>
    <r>
      <rPr>
        <u/>
        <sz val="11"/>
        <color rgb="FF1155CC"/>
        <rFont val="Palatino Linotype"/>
        <family val="1"/>
      </rPr>
      <t xml:space="preserve"> -32.62924011942198, -62.69860102080536 de 1.600.000 lts./h. y otra en San Marcos de 1.400.000 lts./h. . Abastecen 40 localidades mas mediante acueductos</t>
    </r>
  </si>
  <si>
    <r>
      <rPr>
        <sz val="11"/>
        <color theme="1"/>
        <rFont val="Palatino Linotype"/>
        <family val="1"/>
      </rPr>
      <t>Reguladores :ADA (Autoridad del Agua)
ERAS (</t>
    </r>
    <r>
      <rPr>
        <u/>
        <sz val="11"/>
        <color theme="1"/>
        <rFont val="Palatino Linotype"/>
        <family val="1"/>
      </rPr>
      <t>recepción de desagües cloacales</t>
    </r>
    <r>
      <rPr>
        <sz val="11"/>
        <color theme="1"/>
        <rFont val="Palatino Linotype"/>
        <family val="1"/>
      </rPr>
      <t>)
Provee: cooperativa</t>
    </r>
  </si>
  <si>
    <r>
      <rPr>
        <sz val="11"/>
        <color theme="1"/>
        <rFont val="Palatino Linotype"/>
        <family val="1"/>
      </rPr>
      <t>PLanta potabilizadora Ing. Donato Geradi</t>
    </r>
    <r>
      <rPr>
        <u/>
        <sz val="11"/>
        <color theme="1"/>
        <rFont val="Palatino Linotype"/>
        <family val="1"/>
      </rPr>
      <t xml:space="preserve">
Agua cruda del Rio de la Plata, 
potabilizacion y distribucon por acueducto desde Punta Lara</t>
    </r>
  </si>
  <si>
    <r>
      <rPr>
        <sz val="11"/>
        <color rgb="FF1155CC"/>
        <rFont val="Palatino Linotype"/>
        <family val="1"/>
      </rPr>
      <t>Embalse San Roque 4.7 m3</t>
    </r>
    <r>
      <rPr>
        <u/>
        <sz val="11"/>
        <color rgb="FF000000"/>
        <rFont val="Palatino Linotype"/>
        <family val="1"/>
      </rPr>
      <t>/s</t>
    </r>
  </si>
  <si>
    <r>
      <rPr>
        <sz val="11"/>
        <color rgb="FF000000"/>
        <rFont val="Palatino Linotype"/>
        <family val="1"/>
      </rPr>
      <t xml:space="preserve">La planta depuradora descarga en un canal de transporte de efluentes que descarga en el arroyo Sauce Corto. </t>
    </r>
    <r>
      <rPr>
        <u/>
        <sz val="11"/>
        <color rgb="FF1155CC"/>
        <rFont val="Palatino Linotype"/>
        <family val="1"/>
      </rPr>
      <t>Eluentes cloacales+industriales</t>
    </r>
  </si>
  <si>
    <r>
      <rPr>
        <sz val="11"/>
        <color rgb="FF000000"/>
        <rFont val="Palatino Linotype"/>
        <family val="1"/>
      </rPr>
      <t xml:space="preserve">un acueducto que data de la década de 1940 que viene de Ayacucho, una serie de pozos en los alrededores de la ciudad y una planta que potabiliza el agua del canal 9. </t>
    </r>
    <r>
      <rPr>
        <u/>
        <sz val="11"/>
        <color rgb="FF1155CC"/>
        <rFont val="Palatino Linotype"/>
        <family val="1"/>
      </rPr>
      <t>fuente</t>
    </r>
  </si>
  <si>
    <r>
      <t>Planta potabilizadora Ing. Donato Geradi</t>
    </r>
    <r>
      <rPr>
        <u/>
        <sz val="11"/>
        <color rgb="FF000000"/>
        <rFont val="Palatino Linotype"/>
        <family val="1"/>
      </rPr>
      <t xml:space="preserve">
Agua cruda del Rio de la Plata, 
potabilizacion y distribucon por </t>
    </r>
    <r>
      <rPr>
        <u/>
        <sz val="11"/>
        <color rgb="FF1155CC"/>
        <rFont val="Palatino Linotype"/>
        <family val="1"/>
      </rPr>
      <t>acueducto</t>
    </r>
    <r>
      <rPr>
        <u/>
        <sz val="11"/>
        <color rgb="FF000000"/>
        <rFont val="Palatino Linotype"/>
        <family val="1"/>
      </rPr>
      <t xml:space="preserve"> desde Punta Lara</t>
    </r>
  </si>
  <si>
    <r>
      <rPr>
        <sz val="11"/>
        <color rgb="FF000000"/>
        <rFont val="Palatino Linotype"/>
        <family val="1"/>
      </rPr>
      <t xml:space="preserve">Una plantas de intercambio ionico.
</t>
    </r>
    <r>
      <rPr>
        <u/>
        <sz val="11"/>
        <color rgb="FF1155CC"/>
        <rFont val="Palatino Linotype"/>
        <family val="1"/>
      </rPr>
      <t>Pozos propios realizados por 
contratistas privados que alcanzan 
los primeros acuíferos semiconfinados
 a profundidades de -30 a -70 m</t>
    </r>
  </si>
  <si>
    <r>
      <rPr>
        <sz val="11"/>
        <color rgb="FF1155CC"/>
        <rFont val="Palatino Linotype"/>
        <family val="1"/>
      </rPr>
      <t>la planta potabilizadora de Puerto Lavalle abaste, a traves de</t>
    </r>
    <r>
      <rPr>
        <u/>
        <sz val="11"/>
        <color rgb="FF1155CC"/>
        <rFont val="Palatino Linotype"/>
        <family val="1"/>
      </rPr>
      <t xml:space="preserve"> Acueducto que toma agua del río Bermejo,  a las localidades de Bermejito, Castelli, Miraflores y El Espinillo, además de poblaciones aisladas  </t>
    </r>
  </si>
  <si>
    <r>
      <rPr>
        <u/>
        <sz val="11"/>
        <color rgb="FF1155CC"/>
        <rFont val="Palatino Linotype"/>
        <family val="1"/>
      </rPr>
      <t>Planta Lanus</t>
    </r>
    <r>
      <rPr>
        <u/>
        <sz val="11"/>
        <color rgb="FF000000"/>
        <rFont val="Palatino Linotype"/>
        <family val="1"/>
      </rPr>
      <t xml:space="preserve">
(-34.68791999534583, -58.43902474418608)</t>
    </r>
  </si>
  <si>
    <r>
      <rPr>
        <u/>
        <sz val="11"/>
        <color rgb="FF1155CC"/>
        <rFont val="Palatino Linotype"/>
        <family val="1"/>
      </rPr>
      <t>Planta Fiorito</t>
    </r>
    <r>
      <rPr>
        <u/>
        <sz val="11"/>
        <color rgb="FF000000"/>
        <rFont val="Palatino Linotype"/>
        <family val="1"/>
      </rPr>
      <t xml:space="preserve">
(-34.70274365917304, -58.456966690287935)</t>
    </r>
  </si>
  <si>
    <r>
      <rPr>
        <sz val="11"/>
        <rFont val="Palatino Linotype"/>
        <family val="1"/>
      </rPr>
      <t xml:space="preserve">perforacion en cada vivienda. 
</t>
    </r>
    <r>
      <rPr>
        <u/>
        <sz val="11"/>
        <color rgb="FF1155CC"/>
        <rFont val="Palatino Linotype"/>
        <family val="1"/>
      </rPr>
      <t xml:space="preserve">Esta proyectada la red de agua potable por AySA (2019). 
</t>
    </r>
    <r>
      <rPr>
        <sz val="11"/>
        <color rgb="FF000000"/>
        <rFont val="Palatino Linotype"/>
        <family val="1"/>
      </rPr>
      <t>En la actualidad se encuentra en desarrrollo</t>
    </r>
  </si>
  <si>
    <r>
      <rPr>
        <u/>
        <sz val="11"/>
        <color rgb="FF1155CC"/>
        <rFont val="Palatino Linotype"/>
        <family val="1"/>
      </rPr>
      <t xml:space="preserve">Red proyectada por AySA (2019).
</t>
    </r>
    <r>
      <rPr>
        <sz val="11"/>
        <color rgb="FF000000"/>
        <rFont val="Palatino Linotype"/>
        <family val="1"/>
      </rPr>
      <t>En desarrollo.</t>
    </r>
  </si>
  <si>
    <r>
      <rPr>
        <u/>
        <sz val="11"/>
        <color rgb="FF1155CC"/>
        <rFont val="Palatino Linotype"/>
        <family val="1"/>
      </rPr>
      <t>ejido urbano 55 pozos</t>
    </r>
    <r>
      <rPr>
        <sz val="11"/>
        <color rgb="FF000000"/>
        <rFont val="Palatino Linotype"/>
        <family val="1"/>
      </rPr>
      <t xml:space="preserve">, </t>
    </r>
    <r>
      <rPr>
        <u/>
        <sz val="11"/>
        <color rgb="FF1155CC"/>
        <rFont val="Palatino Linotype"/>
        <family val="1"/>
      </rPr>
      <t>control de la calidad y distribucion</t>
    </r>
  </si>
  <si>
    <r>
      <rPr>
        <sz val="11"/>
        <rFont val="Palatino Linotype"/>
        <family val="1"/>
      </rPr>
      <t xml:space="preserve">Segun el SIG ada la platan depuradora esta cerca de la laguna, pero no puedo distinguir en Google ninguna planta. Pero coincide con lo que encontre en nota periodistica del </t>
    </r>
    <r>
      <rPr>
        <u/>
        <sz val="11"/>
        <color rgb="FF1155CC"/>
        <rFont val="Palatino Linotype"/>
        <family val="1"/>
      </rPr>
      <t>2011</t>
    </r>
  </si>
  <si>
    <r>
      <rPr>
        <u/>
        <sz val="11"/>
        <color rgb="FF1155CC"/>
        <rFont val="Palatino Linotype"/>
        <family val="1"/>
      </rPr>
      <t>Planta potabilizadora Juan Manuel de ROsas</t>
    </r>
    <r>
      <rPr>
        <sz val="11"/>
        <color rgb="FF000000"/>
        <rFont val="Palatino Linotype"/>
        <family val="1"/>
      </rPr>
      <t xml:space="preserve">
captacion de agua cruda, tratamiento y distribucion por </t>
    </r>
    <r>
      <rPr>
        <u/>
        <sz val="11"/>
        <color rgb="FF1155CC"/>
        <rFont val="Palatino Linotype"/>
        <family val="1"/>
      </rPr>
      <t>acueducto</t>
    </r>
  </si>
  <si>
    <r>
      <rPr>
        <sz val="11"/>
        <color rgb="FF000000"/>
        <rFont val="Palatino Linotype"/>
        <family val="1"/>
      </rPr>
      <t xml:space="preserve">Captacion, potabilizacion en planta de carbon activado granular y distribucion
</t>
    </r>
    <r>
      <rPr>
        <u/>
        <sz val="11"/>
        <color rgb="FF1155CC"/>
        <rFont val="Palatino Linotype"/>
        <family val="1"/>
      </rPr>
      <t>No se especifica ubicacion de la misma.</t>
    </r>
  </si>
  <si>
    <r>
      <rPr>
        <sz val="11"/>
        <color rgb="FF1155CC"/>
        <rFont val="Palatino Linotype"/>
        <family val="1"/>
      </rPr>
      <t>Cooperativa de Provisión, obras y servicios públicos Villa Allende</t>
    </r>
    <r>
      <rPr>
        <u/>
        <sz val="11"/>
        <color rgb="FF000000"/>
        <rFont val="Palatino Linotype"/>
        <family val="1"/>
      </rPr>
      <t>; ésta se encarga sólo de administrar, mantener, planificar y reparar las redes que están distribuidas por la ciudad hasta el ingreso a la casa o comercio del asociado (el agua llega desde la planta potabilizadora de La Calera)</t>
    </r>
  </si>
  <si>
    <r>
      <rPr>
        <u/>
        <sz val="11"/>
        <color rgb="FF1155CC"/>
        <rFont val="Palatino Linotype"/>
        <family val="1"/>
      </rPr>
      <t>Planta Depuradora Carlos Paz -31.399123, -64.449934 mediante cañerías se vuelcan en el Lago San Roque</t>
    </r>
  </si>
  <si>
    <t>40.000 (m3/h)</t>
  </si>
  <si>
    <t>Drenes de captación subálvea dispuestos  en  el  Río  La  Caldera.  Los  drenes  poseen  caños  de  acero  ranurado,  cámaras  especiales  de  captación  y  carga,  y cañerías  de  distinto  diámetro  que  vinculan  las  cámaras  y  trasladan  el  agua  hasta  los  acueductos  de  transporte.  El  agua  es clorada en la Planta Potabilizadora Wierna.  
El agua subterranea aporta el 63% del agua potable de salta, 12% de captación superficial y 15% de captacion subálvea.</t>
  </si>
  <si>
    <t>HydroSHEDS v1 (Lehner et al. 2008; Lehner and Grill 2013)</t>
  </si>
  <si>
    <t>Número único para cada ciudad del 1 al 243</t>
  </si>
  <si>
    <t>Latitud (°) del punto donde se encuentra la captación del agua</t>
  </si>
  <si>
    <t>Longitud (°) del punto donde se encuentra la captación del agua</t>
  </si>
  <si>
    <t>AD</t>
  </si>
  <si>
    <t>AE</t>
  </si>
  <si>
    <t xml:space="preserve">Caudal del efluente </t>
  </si>
  <si>
    <t>laguna</t>
  </si>
  <si>
    <t>otros</t>
  </si>
  <si>
    <t>sin dato</t>
  </si>
  <si>
    <t>Arroyo San Vicente</t>
  </si>
  <si>
    <t>Canal s/n que infiltra</t>
  </si>
  <si>
    <t>Humedal natural</t>
  </si>
  <si>
    <t>Rio Medina</t>
  </si>
  <si>
    <t>Canal s/n que se inflitra o concluye en un humedal</t>
  </si>
  <si>
    <t>Segun ADA SIG la planta depuradora esta muy cercana al Canal A</t>
  </si>
  <si>
    <t>Arroyo Tunas</t>
  </si>
  <si>
    <t xml:space="preserve">Es mayormente pozos ciegos. Pero existe una pequeña red cloacal en la zona del centro que se encuentra fuera de funcionamiento. </t>
  </si>
  <si>
    <t xml:space="preserve">Hay otro sistema chico de desague por redes colectoras en barrios FONAVI (E de la ciudad) que descargan en  una laguna de tratamiento primario (este punto: -27.895574, -55.749732) que desagua a un afluente del Arroyo Tunas hacia las afueras de la ciudad. </t>
  </si>
  <si>
    <t>inflitracion subterranea (distinto a pozos ciegos)</t>
  </si>
  <si>
    <t>Tipo de destino en la disposicion</t>
  </si>
  <si>
    <t>-37.258307, -56.998580 (Planta)</t>
  </si>
  <si>
    <t>Caudal de agua entregada en distintas unidades según lo reporta la fuente utilizada (en distintas unidades)</t>
  </si>
  <si>
    <t>Caudal de provisión reportado</t>
  </si>
  <si>
    <t>Caudal de provisión calculado</t>
  </si>
  <si>
    <t xml:space="preserve"> Consumo diario per cápita</t>
  </si>
  <si>
    <t>Consumo reportado por las fuentes utilizadas (l/día/habitante)</t>
  </si>
  <si>
    <t>Proporción de hogares con acceso al servicio según la fuente consultada (%)</t>
  </si>
  <si>
    <t>Curso de agua receptor</t>
  </si>
  <si>
    <t>Nombre del curso de agua donde se vuelcan los efluentes tras su concentración/tratamiento</t>
  </si>
  <si>
    <t>Caudal efluente reportado</t>
  </si>
  <si>
    <t>Caudal  de efluentes tratados según reporta la fuente consultada (en distintas unidades)</t>
  </si>
  <si>
    <t>Caudal del efluente calculado</t>
  </si>
  <si>
    <t>Caudal de la fuente de agua indicada ajustado para esta síntesis (m3/día)</t>
  </si>
  <si>
    <t>Proporción de hogares con acceso a servicio de cloacas según la fuente consultada (%)</t>
  </si>
  <si>
    <t>muy baja cobertura, pozos ciegos</t>
  </si>
  <si>
    <t>Acuífero Sistema en basaltaos y areniscas cretácicas</t>
  </si>
  <si>
    <t>31°24'49.85"S, 63° 1'42.00"O punto de la planta depuradora de GRUPO ARCOR, donde procesan el 35% de los efluentes cloacales.</t>
  </si>
  <si>
    <t>EDAR MAR DEL PLATA -37.913489764752946, -57.528138690614306</t>
  </si>
  <si>
    <t>No posee, se vuelca sin tratamiento al Rio en 2 puntos: Descarga Cementerio y Descarga Ñapinda -27.512372, -58.838636. La planta de tratamiento esta en obras -27.543222, -58.826992</t>
  </si>
  <si>
    <t>93250641,3*</t>
  </si>
  <si>
    <t>Superficie de la cuenca de proveedora (ha)</t>
  </si>
  <si>
    <t>Superficie de la cuenca proveedora</t>
  </si>
  <si>
    <t>AF</t>
  </si>
  <si>
    <t>AG</t>
  </si>
  <si>
    <t>Caudal del efluente  ajustado  (m3/día)</t>
  </si>
  <si>
    <t>Tipo de destino del agua ya sea de manera directa o posterior a su tratamiento.</t>
  </si>
  <si>
    <t>Nombre de empresa o institución que provee el servicio de saneamiento</t>
  </si>
  <si>
    <t>Cooperativa de Trabajo y Obras Sanitarias Alta Gracia LTDA</t>
  </si>
  <si>
    <r>
      <t>Llanes A. L., Poca M., Jimenez Y. G., Castellanos G., Gómez B. M., Marchese M., Lana B., Pascual M., Albariño R., Barral M. P., Pascual J., Clavijo A., Díaz B., Pessacg N., Jobbágy E. ¿De dónde viene y a dónde va el agua de las ciudades? Base de datos integrada para 243 centros urbanos argentinos</t>
    </r>
    <r>
      <rPr>
        <b/>
        <i/>
        <sz val="14"/>
        <color rgb="FF000000"/>
        <rFont val="Palatino Linotype"/>
        <family val="1"/>
      </rPr>
      <t>. Enviado a Ecología Austral</t>
    </r>
  </si>
  <si>
    <t>Para aquellas ciudades que tienen mas de un tipo de fuente de provisión/forma de provision y cantidad de cursos de vertido/ plantas depuradoras se separaron los mismos en distintas filas que se indican con las letras A,B,C,D. En dichos casos, en la categoría A se indican todos los datos de la ciudad mientras que en las otras las filas( B,C,D ) solo de indican los datos adicionales.</t>
  </si>
  <si>
    <t>Para comentarios, aportes y/o sugerencias esta base de datos se encuentra disponible el siguiente link de drive: https://docs.google.com/spreadsheets/d/1JI7ig-wpECpW8lPQrSJ_IL11LHMkplyr/edit?usp=sharing&amp;ouid=110046215199050607785&amp;rtpof=true&amp;sd=true</t>
  </si>
  <si>
    <t>En la solapa "HSU Argentina" se encuentra la base de datos de las 243 ciudades argentinas con más de 20000 habitantes y sus variables relevadas para este trabajo. Allí se repiten las entradas por ciudad tantas veces como puntos de toma y vertido incluye cada centro urbano utilizando el orden A, B, C, etc. En la entrada “A” se consignan las variables propias de la ciudad y en las restantes se omiten y se presentan sólo las correspondientes al punto de toma o vertido. Las citas aquí referenciadas se encuentran en el texto principal del manuscrito. Allí también se describe la metodología detallada de obtención de datos.</t>
  </si>
  <si>
    <t>Superficie en hectáreas</t>
  </si>
  <si>
    <t>Fuente de captación natural aguas arriba de cualquier infraestructura intermedia</t>
  </si>
  <si>
    <t>Nombre de empresa o institución que provee el servicio de agua</t>
  </si>
  <si>
    <t>Información complementaria de la disposición y ubicación de las plantas tratamiento</t>
  </si>
  <si>
    <t>Descripción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</si>
</sst>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
    <numFmt numFmtId="165" formatCode="#,##0.000"/>
    <numFmt numFmtId="166" formatCode="#,##0.0000"/>
    <numFmt numFmtId="167" formatCode="#,##0.000000"/>
    <numFmt numFmtId="168" formatCode="0.000"/>
    <numFmt numFmtId="169" formatCode="0.0"/>
  </numFmts>
  <fonts count="40" x14ac:knownFonts="1">
    <font>
      <sz val="10"/>
      <color rgb="FF000000"/>
      <name val="Arial"/>
    </font>
    <font>
      <sz val="11"/>
      <color theme="1"/>
      <name val="Calibri"/>
      <family val="2"/>
      <scheme val="minor"/>
    </font>
    <font>
      <sz val="10"/>
      <color rgb="FF000000"/>
      <name val="Arial"/>
      <family val="2"/>
    </font>
    <font>
      <sz val="10"/>
      <color rgb="FF000000"/>
      <name val="Arial"/>
      <family val="2"/>
    </font>
    <font>
      <u/>
      <sz val="10"/>
      <color theme="10"/>
      <name val="Arial"/>
    </font>
    <font>
      <b/>
      <sz val="12"/>
      <color rgb="FF000000"/>
      <name val="Palatino Linotype"/>
      <family val="1"/>
    </font>
    <font>
      <sz val="10"/>
      <color rgb="FF000000"/>
      <name val="Palatino Linotype"/>
      <family val="1"/>
    </font>
    <font>
      <b/>
      <sz val="10"/>
      <color theme="1"/>
      <name val="Palatino Linotype"/>
      <family val="1"/>
    </font>
    <font>
      <sz val="10"/>
      <color theme="1"/>
      <name val="Palatino Linotype"/>
      <family val="1"/>
    </font>
    <font>
      <b/>
      <sz val="11"/>
      <color rgb="FF000000"/>
      <name val="Palatino Linotype"/>
      <family val="1"/>
    </font>
    <font>
      <b/>
      <sz val="12"/>
      <color theme="0"/>
      <name val="Palatino Linotype"/>
      <family val="1"/>
    </font>
    <font>
      <sz val="11"/>
      <color rgb="FF000000"/>
      <name val="Palatino Linotype"/>
      <family val="1"/>
    </font>
    <font>
      <b/>
      <sz val="11"/>
      <color theme="1"/>
      <name val="Palatino Linotype"/>
      <family val="1"/>
    </font>
    <font>
      <sz val="11"/>
      <color theme="1"/>
      <name val="Palatino Linotype"/>
      <family val="1"/>
    </font>
    <font>
      <sz val="11"/>
      <name val="Palatino Linotype"/>
      <family val="1"/>
    </font>
    <font>
      <u/>
      <sz val="11"/>
      <color rgb="FF4285F4"/>
      <name val="Palatino Linotype"/>
      <family val="1"/>
    </font>
    <font>
      <u/>
      <sz val="11"/>
      <color rgb="FF1155CC"/>
      <name val="Palatino Linotype"/>
      <family val="1"/>
    </font>
    <font>
      <u/>
      <sz val="11"/>
      <color theme="1"/>
      <name val="Palatino Linotype"/>
      <family val="1"/>
    </font>
    <font>
      <sz val="11"/>
      <color rgb="FF1155CC"/>
      <name val="Palatino Linotype"/>
      <family val="1"/>
    </font>
    <font>
      <u/>
      <sz val="11"/>
      <color rgb="FF0563C1"/>
      <name val="Palatino Linotype"/>
      <family val="1"/>
    </font>
    <font>
      <u/>
      <sz val="11"/>
      <color rgb="FF000000"/>
      <name val="Palatino Linotype"/>
      <family val="1"/>
    </font>
    <font>
      <sz val="11"/>
      <color rgb="FF333333"/>
      <name val="Palatino Linotype"/>
      <family val="1"/>
    </font>
    <font>
      <sz val="11"/>
      <color rgb="FF3C4043"/>
      <name val="Palatino Linotype"/>
      <family val="1"/>
    </font>
    <font>
      <u/>
      <sz val="11"/>
      <color theme="10"/>
      <name val="Palatino Linotype"/>
      <family val="1"/>
    </font>
    <font>
      <u/>
      <sz val="11"/>
      <color rgb="FF0000FF"/>
      <name val="Palatino Linotype"/>
      <family val="1"/>
    </font>
    <font>
      <u/>
      <sz val="11"/>
      <color rgb="FF4A86E8"/>
      <name val="Palatino Linotype"/>
      <family val="1"/>
    </font>
    <font>
      <sz val="11"/>
      <color rgb="FF313131"/>
      <name val="Palatino Linotype"/>
      <family val="1"/>
    </font>
    <font>
      <sz val="11"/>
      <color rgb="FF434343"/>
      <name val="Palatino Linotype"/>
      <family val="1"/>
    </font>
    <font>
      <sz val="11"/>
      <color theme="4"/>
      <name val="Palatino Linotype"/>
      <family val="1"/>
    </font>
    <font>
      <u/>
      <sz val="11"/>
      <color theme="4"/>
      <name val="Palatino Linotype"/>
      <family val="1"/>
    </font>
    <font>
      <sz val="11"/>
      <color rgb="FF222222"/>
      <name val="Palatino Linotype"/>
      <family val="1"/>
    </font>
    <font>
      <sz val="11"/>
      <color rgb="FF0563C1"/>
      <name val="Palatino Linotype"/>
      <family val="1"/>
    </font>
    <font>
      <sz val="11"/>
      <color rgb="FF0000FF"/>
      <name val="Palatino Linotype"/>
      <family val="1"/>
    </font>
    <font>
      <sz val="11"/>
      <color rgb="FF1A0DAB"/>
      <name val="Palatino Linotype"/>
      <family val="1"/>
    </font>
    <font>
      <u/>
      <sz val="11"/>
      <color rgb="FF1A0DAB"/>
      <name val="Palatino Linotype"/>
      <family val="1"/>
    </font>
    <font>
      <b/>
      <sz val="12"/>
      <color theme="1"/>
      <name val="Palatino Linotype"/>
      <family val="1"/>
    </font>
    <font>
      <sz val="12"/>
      <color rgb="FF000000"/>
      <name val="Palatino Linotype"/>
      <family val="1"/>
    </font>
    <font>
      <b/>
      <sz val="14"/>
      <color rgb="FF000000"/>
      <name val="Palatino Linotype"/>
      <family val="1"/>
    </font>
    <font>
      <b/>
      <i/>
      <sz val="14"/>
      <color rgb="FF000000"/>
      <name val="Palatino Linotype"/>
      <family val="1"/>
    </font>
    <font>
      <sz val="11"/>
      <color rgb="FFFF0000"/>
      <name val="Palatino Linotype"/>
      <family val="1"/>
    </font>
  </fonts>
  <fills count="1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4F81BD"/>
        <bgColor rgb="FF4F81BD"/>
      </patternFill>
    </fill>
    <fill>
      <patternFill patternType="solid">
        <fgColor rgb="FFF9CB9C"/>
        <bgColor rgb="FFF9CB9C"/>
      </patternFill>
    </fill>
    <fill>
      <patternFill patternType="solid">
        <fgColor rgb="FFCFE2F3"/>
        <bgColor rgb="FFCFE2F3"/>
      </patternFill>
    </fill>
    <fill>
      <patternFill patternType="solid">
        <fgColor rgb="FFFFF2CC"/>
        <bgColor rgb="FFFFF2CC"/>
      </patternFill>
    </fill>
    <fill>
      <patternFill patternType="solid">
        <fgColor rgb="FFFEFEFE"/>
        <bgColor rgb="FFFEFEFE"/>
      </patternFill>
    </fill>
    <fill>
      <patternFill patternType="solid">
        <fgColor theme="2" tint="-0.14999847407452621"/>
        <bgColor rgb="FFCFE2F3"/>
      </patternFill>
    </fill>
    <fill>
      <patternFill patternType="solid">
        <fgColor theme="0" tint="-0.499984740745262"/>
        <bgColor indexed="64"/>
      </patternFill>
    </fill>
    <fill>
      <patternFill patternType="solid">
        <fgColor theme="0"/>
        <bgColor rgb="FFFFFF00"/>
      </patternFill>
    </fill>
    <fill>
      <patternFill patternType="solid">
        <fgColor rgb="FFFFFF00"/>
        <bgColor indexed="64"/>
      </patternFill>
    </fill>
    <fill>
      <patternFill patternType="solid">
        <fgColor rgb="FFFF0000"/>
        <bgColor rgb="FFFFFFFF"/>
      </patternFill>
    </fill>
    <fill>
      <patternFill patternType="solid">
        <fgColor rgb="FFFFFF00"/>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style="thick">
        <color rgb="FF000000"/>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style="thin">
        <color rgb="FF000000"/>
      </bottom>
      <diagonal/>
    </border>
  </borders>
  <cellStyleXfs count="4">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1" fillId="0" borderId="3"/>
  </cellStyleXfs>
  <cellXfs count="269">
    <xf numFmtId="0" fontId="0" fillId="0" borderId="0" xfId="0" applyFont="1" applyAlignment="1"/>
    <xf numFmtId="0" fontId="6" fillId="0" borderId="0" xfId="0" applyFont="1" applyAlignment="1"/>
    <xf numFmtId="0" fontId="6" fillId="0" borderId="0" xfId="0" applyFont="1" applyAlignment="1">
      <alignment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xf numFmtId="0" fontId="11" fillId="3"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0" borderId="1" xfId="0" applyFont="1" applyBorder="1" applyAlignment="1">
      <alignment horizontal="left" vertical="center" wrapText="1"/>
    </xf>
    <xf numFmtId="165" fontId="11" fillId="3" borderId="1" xfId="0" applyNumberFormat="1" applyFont="1" applyFill="1" applyBorder="1" applyAlignment="1">
      <alignment horizontal="left" vertical="center"/>
    </xf>
    <xf numFmtId="0" fontId="11" fillId="3"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164" fontId="11" fillId="3" borderId="1" xfId="0" applyNumberFormat="1" applyFont="1" applyFill="1" applyBorder="1" applyAlignment="1">
      <alignment horizontal="left" vertical="center" wrapText="1"/>
    </xf>
    <xf numFmtId="164" fontId="13" fillId="4" borderId="1" xfId="0" applyNumberFormat="1" applyFont="1" applyFill="1" applyBorder="1" applyAlignment="1">
      <alignment horizontal="left" vertical="center" wrapText="1"/>
    </xf>
    <xf numFmtId="1" fontId="13" fillId="4"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2" fontId="13" fillId="4" borderId="1" xfId="0" applyNumberFormat="1" applyFont="1" applyFill="1" applyBorder="1" applyAlignment="1">
      <alignment horizontal="left" vertical="center" wrapText="1"/>
    </xf>
    <xf numFmtId="2" fontId="15" fillId="3" borderId="1" xfId="0" applyNumberFormat="1" applyFont="1" applyFill="1" applyBorder="1" applyAlignment="1">
      <alignment horizontal="left" vertical="center" wrapText="1"/>
    </xf>
    <xf numFmtId="169" fontId="11" fillId="4" borderId="1" xfId="0" applyNumberFormat="1" applyFont="1" applyFill="1" applyBorder="1" applyAlignment="1">
      <alignment horizontal="left" vertical="center" wrapText="1"/>
    </xf>
    <xf numFmtId="169" fontId="11" fillId="3" borderId="1" xfId="0" applyNumberFormat="1" applyFont="1" applyFill="1" applyBorder="1" applyAlignment="1">
      <alignment horizontal="left" vertical="center" wrapText="1"/>
    </xf>
    <xf numFmtId="2" fontId="13" fillId="0" borderId="1" xfId="0" applyNumberFormat="1" applyFont="1" applyBorder="1" applyAlignment="1">
      <alignment horizontal="left" vertical="center" wrapText="1"/>
    </xf>
    <xf numFmtId="1" fontId="13" fillId="0" borderId="1" xfId="0" applyNumberFormat="1" applyFont="1" applyBorder="1" applyAlignment="1">
      <alignment horizontal="left" vertical="center" wrapText="1"/>
    </xf>
    <xf numFmtId="2" fontId="13" fillId="4" borderId="4" xfId="0" applyNumberFormat="1" applyFont="1" applyFill="1" applyBorder="1" applyAlignment="1">
      <alignment horizontal="left" vertical="center" wrapText="1"/>
    </xf>
    <xf numFmtId="0" fontId="16" fillId="4" borderId="1" xfId="0" applyFont="1" applyFill="1" applyBorder="1" applyAlignment="1">
      <alignment horizontal="left" vertical="center" wrapText="1"/>
    </xf>
    <xf numFmtId="169" fontId="13" fillId="4" borderId="1" xfId="0" applyNumberFormat="1" applyFont="1" applyFill="1" applyBorder="1" applyAlignment="1">
      <alignment horizontal="left" vertical="center" wrapText="1"/>
    </xf>
    <xf numFmtId="165" fontId="11" fillId="4" borderId="1" xfId="0" applyNumberFormat="1" applyFont="1" applyFill="1" applyBorder="1" applyAlignment="1">
      <alignment horizontal="left" vertical="center"/>
    </xf>
    <xf numFmtId="0" fontId="16" fillId="0" borderId="1" xfId="0" applyFont="1" applyFill="1" applyBorder="1" applyAlignment="1">
      <alignment horizontal="left" vertical="center" wrapText="1"/>
    </xf>
    <xf numFmtId="2" fontId="13" fillId="3" borderId="1" xfId="0" applyNumberFormat="1" applyFont="1" applyFill="1" applyBorder="1" applyAlignment="1">
      <alignment horizontal="left" vertical="center" wrapText="1"/>
    </xf>
    <xf numFmtId="169" fontId="13" fillId="3" borderId="1" xfId="0" applyNumberFormat="1" applyFont="1" applyFill="1" applyBorder="1" applyAlignment="1">
      <alignment horizontal="left" vertical="center" wrapText="1"/>
    </xf>
    <xf numFmtId="1" fontId="13" fillId="3" borderId="1" xfId="0" applyNumberFormat="1" applyFont="1" applyFill="1" applyBorder="1" applyAlignment="1">
      <alignment horizontal="left" vertical="center" wrapText="1"/>
    </xf>
    <xf numFmtId="2" fontId="16" fillId="3" borderId="1" xfId="0" applyNumberFormat="1" applyFont="1" applyFill="1" applyBorder="1" applyAlignment="1">
      <alignment horizontal="left" vertical="center" wrapText="1"/>
    </xf>
    <xf numFmtId="2" fontId="11" fillId="3" borderId="4" xfId="0" applyNumberFormat="1" applyFont="1" applyFill="1" applyBorder="1" applyAlignment="1">
      <alignment horizontal="left" vertical="center" wrapText="1"/>
    </xf>
    <xf numFmtId="165" fontId="11" fillId="3" borderId="1" xfId="0" applyNumberFormat="1" applyFont="1" applyFill="1" applyBorder="1" applyAlignment="1">
      <alignment horizontal="left" vertical="center" wrapText="1"/>
    </xf>
    <xf numFmtId="0" fontId="11" fillId="9" borderId="1"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16" fillId="9" borderId="1" xfId="0" applyFont="1" applyFill="1" applyBorder="1" applyAlignment="1">
      <alignment horizontal="left" vertical="center" wrapText="1"/>
    </xf>
    <xf numFmtId="164" fontId="17" fillId="4" borderId="1" xfId="0" applyNumberFormat="1" applyFont="1" applyFill="1" applyBorder="1" applyAlignment="1">
      <alignment horizontal="left" vertical="center" wrapText="1"/>
    </xf>
    <xf numFmtId="0" fontId="18" fillId="4" borderId="1" xfId="0" applyFont="1" applyFill="1" applyBorder="1" applyAlignment="1">
      <alignment horizontal="left" vertical="center" wrapText="1"/>
    </xf>
    <xf numFmtId="1" fontId="18" fillId="4" borderId="1" xfId="0" applyNumberFormat="1" applyFont="1" applyFill="1" applyBorder="1" applyAlignment="1">
      <alignment horizontal="left" vertical="center" wrapText="1"/>
    </xf>
    <xf numFmtId="2" fontId="11" fillId="3" borderId="1" xfId="0" applyNumberFormat="1" applyFont="1" applyFill="1" applyBorder="1" applyAlignment="1">
      <alignment horizontal="left" vertical="center" wrapText="1"/>
    </xf>
    <xf numFmtId="1" fontId="16" fillId="3" borderId="1" xfId="0" applyNumberFormat="1" applyFont="1" applyFill="1" applyBorder="1" applyAlignment="1">
      <alignment horizontal="left" vertical="center" wrapText="1"/>
    </xf>
    <xf numFmtId="2" fontId="16" fillId="4" borderId="1" xfId="0" applyNumberFormat="1" applyFont="1" applyFill="1" applyBorder="1" applyAlignment="1">
      <alignment horizontal="left" vertical="center" wrapText="1"/>
    </xf>
    <xf numFmtId="1" fontId="11" fillId="3" borderId="1" xfId="0" applyNumberFormat="1" applyFont="1" applyFill="1" applyBorder="1" applyAlignment="1">
      <alignment horizontal="left" vertical="center" wrapText="1"/>
    </xf>
    <xf numFmtId="2" fontId="11" fillId="4" borderId="1" xfId="0" applyNumberFormat="1" applyFont="1" applyFill="1" applyBorder="1" applyAlignment="1">
      <alignment horizontal="left" vertical="center" wrapText="1"/>
    </xf>
    <xf numFmtId="168" fontId="11" fillId="3" borderId="1" xfId="0" applyNumberFormat="1" applyFont="1" applyFill="1" applyBorder="1" applyAlignment="1">
      <alignment horizontal="left" vertical="center"/>
    </xf>
    <xf numFmtId="2" fontId="11" fillId="4" borderId="4" xfId="0" applyNumberFormat="1" applyFont="1" applyFill="1" applyBorder="1" applyAlignment="1">
      <alignment horizontal="left" vertical="center" wrapText="1"/>
    </xf>
    <xf numFmtId="168" fontId="11" fillId="3" borderId="1" xfId="0" applyNumberFormat="1" applyFont="1" applyFill="1" applyBorder="1" applyAlignment="1">
      <alignment horizontal="left" vertical="center" wrapText="1"/>
    </xf>
    <xf numFmtId="0" fontId="19" fillId="4" borderId="1" xfId="0" applyFont="1" applyFill="1" applyBorder="1" applyAlignment="1">
      <alignment horizontal="left" vertical="center" wrapText="1"/>
    </xf>
    <xf numFmtId="169" fontId="13" fillId="0" borderId="1" xfId="0" applyNumberFormat="1" applyFont="1" applyBorder="1" applyAlignment="1">
      <alignment horizontal="left" vertical="center" wrapText="1"/>
    </xf>
    <xf numFmtId="164" fontId="20" fillId="4" borderId="1" xfId="0" applyNumberFormat="1" applyFont="1" applyFill="1" applyBorder="1" applyAlignment="1">
      <alignment horizontal="left" vertical="center" wrapText="1"/>
    </xf>
    <xf numFmtId="1" fontId="11" fillId="4" borderId="1" xfId="0" applyNumberFormat="1" applyFont="1" applyFill="1" applyBorder="1" applyAlignment="1">
      <alignment horizontal="left" vertical="center" wrapText="1"/>
    </xf>
    <xf numFmtId="2" fontId="21" fillId="3" borderId="1" xfId="0" applyNumberFormat="1" applyFont="1" applyFill="1" applyBorder="1" applyAlignment="1">
      <alignment horizontal="left" vertical="center" wrapText="1"/>
    </xf>
    <xf numFmtId="164" fontId="18" fillId="4" borderId="1" xfId="0" applyNumberFormat="1" applyFont="1" applyFill="1" applyBorder="1" applyAlignment="1">
      <alignment horizontal="left" vertical="center" wrapText="1"/>
    </xf>
    <xf numFmtId="169" fontId="18" fillId="3" borderId="1" xfId="0" applyNumberFormat="1" applyFont="1" applyFill="1" applyBorder="1" applyAlignment="1">
      <alignment horizontal="left" vertical="center" wrapText="1"/>
    </xf>
    <xf numFmtId="2" fontId="13" fillId="3" borderId="4" xfId="0" applyNumberFormat="1" applyFont="1" applyFill="1" applyBorder="1" applyAlignment="1">
      <alignment horizontal="left" vertical="center" wrapText="1"/>
    </xf>
    <xf numFmtId="0" fontId="17" fillId="4" borderId="1" xfId="0" applyFont="1" applyFill="1" applyBorder="1" applyAlignment="1">
      <alignment horizontal="left" vertical="center" wrapText="1"/>
    </xf>
    <xf numFmtId="2" fontId="16" fillId="3" borderId="4" xfId="0" applyNumberFormat="1" applyFont="1" applyFill="1" applyBorder="1" applyAlignment="1">
      <alignment horizontal="left" vertical="center" wrapText="1"/>
    </xf>
    <xf numFmtId="4" fontId="11" fillId="3" borderId="1" xfId="0" applyNumberFormat="1" applyFont="1" applyFill="1" applyBorder="1" applyAlignment="1">
      <alignment horizontal="left" vertical="center"/>
    </xf>
    <xf numFmtId="0" fontId="22" fillId="4" borderId="1" xfId="0" applyFont="1" applyFill="1" applyBorder="1" applyAlignment="1">
      <alignment horizontal="left" vertical="center" wrapText="1"/>
    </xf>
    <xf numFmtId="169" fontId="16" fillId="4" borderId="1" xfId="0" applyNumberFormat="1" applyFont="1" applyFill="1" applyBorder="1" applyAlignment="1">
      <alignment horizontal="left" vertical="center" wrapText="1"/>
    </xf>
    <xf numFmtId="0" fontId="13" fillId="3" borderId="1" xfId="0" applyFont="1" applyFill="1" applyBorder="1" applyAlignment="1">
      <alignment horizontal="left" vertical="center" wrapText="1"/>
    </xf>
    <xf numFmtId="164" fontId="16"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164" fontId="16" fillId="4"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13" fillId="12" borderId="1" xfId="0" applyFont="1" applyFill="1" applyBorder="1" applyAlignment="1">
      <alignment horizontal="left" vertical="center" wrapText="1"/>
    </xf>
    <xf numFmtId="169" fontId="18" fillId="4" borderId="1" xfId="0" applyNumberFormat="1" applyFont="1" applyFill="1" applyBorder="1" applyAlignment="1">
      <alignment horizontal="left" vertical="center" wrapText="1"/>
    </xf>
    <xf numFmtId="1" fontId="16" fillId="4" borderId="1" xfId="0" applyNumberFormat="1" applyFont="1" applyFill="1" applyBorder="1" applyAlignment="1">
      <alignment horizontal="left" vertical="center" wrapText="1"/>
    </xf>
    <xf numFmtId="169" fontId="16" fillId="3" borderId="1" xfId="0" applyNumberFormat="1" applyFont="1" applyFill="1" applyBorder="1" applyAlignment="1">
      <alignment horizontal="left" vertical="center" wrapText="1"/>
    </xf>
    <xf numFmtId="2" fontId="20" fillId="3" borderId="1" xfId="0" applyNumberFormat="1" applyFont="1" applyFill="1" applyBorder="1" applyAlignment="1">
      <alignment horizontal="left" vertical="center" wrapText="1"/>
    </xf>
    <xf numFmtId="169" fontId="15" fillId="3" borderId="1" xfId="0" applyNumberFormat="1" applyFont="1" applyFill="1" applyBorder="1" applyAlignment="1">
      <alignment horizontal="left" vertical="center" wrapText="1"/>
    </xf>
    <xf numFmtId="166" fontId="11" fillId="3" borderId="1" xfId="0" applyNumberFormat="1" applyFont="1" applyFill="1" applyBorder="1" applyAlignment="1">
      <alignment horizontal="left" vertical="center"/>
    </xf>
    <xf numFmtId="0" fontId="16" fillId="3" borderId="1" xfId="0" applyFont="1" applyFill="1" applyBorder="1" applyAlignment="1">
      <alignment horizontal="left" vertical="center" wrapText="1"/>
    </xf>
    <xf numFmtId="2" fontId="11" fillId="0" borderId="1" xfId="0" applyNumberFormat="1" applyFont="1" applyBorder="1" applyAlignment="1">
      <alignment horizontal="left" vertical="center" wrapText="1"/>
    </xf>
    <xf numFmtId="164" fontId="13" fillId="3" borderId="1" xfId="0" applyNumberFormat="1" applyFont="1" applyFill="1" applyBorder="1" applyAlignment="1">
      <alignment horizontal="left" vertical="center" wrapText="1"/>
    </xf>
    <xf numFmtId="164" fontId="11" fillId="3" borderId="1" xfId="0" applyNumberFormat="1" applyFont="1" applyFill="1" applyBorder="1" applyAlignment="1">
      <alignment horizontal="left" vertical="center"/>
    </xf>
    <xf numFmtId="169" fontId="11" fillId="0" borderId="1" xfId="0" applyNumberFormat="1" applyFont="1" applyBorder="1" applyAlignment="1">
      <alignment horizontal="left" vertical="center" wrapText="1"/>
    </xf>
    <xf numFmtId="2" fontId="23" fillId="3" borderId="1" xfId="0" applyNumberFormat="1" applyFont="1" applyFill="1" applyBorder="1" applyAlignment="1">
      <alignment horizontal="left" vertical="center" wrapText="1"/>
    </xf>
    <xf numFmtId="169" fontId="13" fillId="9" borderId="1" xfId="0" applyNumberFormat="1" applyFont="1" applyFill="1" applyBorder="1" applyAlignment="1">
      <alignment horizontal="left" vertical="center" wrapText="1"/>
    </xf>
    <xf numFmtId="2" fontId="13" fillId="9" borderId="1" xfId="0" applyNumberFormat="1" applyFont="1" applyFill="1" applyBorder="1" applyAlignment="1">
      <alignment horizontal="left" vertical="center" wrapText="1"/>
    </xf>
    <xf numFmtId="1" fontId="13" fillId="9" borderId="1"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2" fontId="15" fillId="4" borderId="1" xfId="0" applyNumberFormat="1" applyFont="1" applyFill="1" applyBorder="1" applyAlignment="1">
      <alignment horizontal="left" vertical="center" wrapText="1"/>
    </xf>
    <xf numFmtId="169" fontId="15" fillId="4" borderId="1" xfId="0" applyNumberFormat="1" applyFont="1" applyFill="1" applyBorder="1" applyAlignment="1">
      <alignment horizontal="left" vertical="center" wrapText="1"/>
    </xf>
    <xf numFmtId="2" fontId="24" fillId="3" borderId="1" xfId="0" applyNumberFormat="1" applyFont="1" applyFill="1" applyBorder="1" applyAlignment="1">
      <alignment horizontal="left" vertical="center" wrapText="1"/>
    </xf>
    <xf numFmtId="2" fontId="16" fillId="0" borderId="1" xfId="0" applyNumberFormat="1" applyFont="1" applyBorder="1" applyAlignment="1">
      <alignment horizontal="left" vertical="center" wrapText="1"/>
    </xf>
    <xf numFmtId="3" fontId="11" fillId="4" borderId="1" xfId="0" applyNumberFormat="1" applyFont="1" applyFill="1" applyBorder="1" applyAlignment="1">
      <alignment horizontal="left" vertical="center" wrapText="1"/>
    </xf>
    <xf numFmtId="2" fontId="20" fillId="3" borderId="4" xfId="0" applyNumberFormat="1" applyFont="1" applyFill="1" applyBorder="1" applyAlignment="1">
      <alignment horizontal="left" vertical="center" wrapText="1"/>
    </xf>
    <xf numFmtId="0" fontId="24" fillId="4" borderId="1" xfId="0" applyFont="1" applyFill="1" applyBorder="1" applyAlignment="1">
      <alignment horizontal="left" vertical="center" wrapText="1"/>
    </xf>
    <xf numFmtId="2" fontId="16" fillId="4" borderId="4" xfId="0" applyNumberFormat="1" applyFont="1" applyFill="1" applyBorder="1" applyAlignment="1">
      <alignment horizontal="left" vertical="center" wrapText="1"/>
    </xf>
    <xf numFmtId="1" fontId="20" fillId="4" borderId="1" xfId="0" applyNumberFormat="1" applyFont="1" applyFill="1" applyBorder="1" applyAlignment="1">
      <alignment horizontal="left" vertical="center" wrapText="1"/>
    </xf>
    <xf numFmtId="2" fontId="17" fillId="3" borderId="1" xfId="0" applyNumberFormat="1" applyFont="1" applyFill="1" applyBorder="1" applyAlignment="1">
      <alignment horizontal="left" vertical="center" wrapText="1"/>
    </xf>
    <xf numFmtId="2" fontId="25" fillId="3" borderId="1" xfId="0" applyNumberFormat="1" applyFont="1" applyFill="1" applyBorder="1" applyAlignment="1">
      <alignment horizontal="left" vertical="center" wrapText="1"/>
    </xf>
    <xf numFmtId="1" fontId="25" fillId="3" borderId="1" xfId="0" applyNumberFormat="1" applyFont="1" applyFill="1" applyBorder="1" applyAlignment="1">
      <alignment horizontal="left" vertical="center" wrapText="1"/>
    </xf>
    <xf numFmtId="0" fontId="13" fillId="3" borderId="1" xfId="0" applyFont="1" applyFill="1" applyBorder="1" applyAlignment="1">
      <alignment horizontal="left" vertical="center"/>
    </xf>
    <xf numFmtId="0" fontId="26" fillId="4" borderId="1" xfId="0" applyFont="1" applyFill="1" applyBorder="1" applyAlignment="1">
      <alignment horizontal="left" vertical="center" wrapText="1"/>
    </xf>
    <xf numFmtId="2" fontId="13" fillId="3" borderId="1" xfId="0" applyNumberFormat="1" applyFont="1" applyFill="1" applyBorder="1" applyAlignment="1">
      <alignment horizontal="left" vertical="center"/>
    </xf>
    <xf numFmtId="169" fontId="13" fillId="3" borderId="1" xfId="0" applyNumberFormat="1" applyFont="1" applyFill="1" applyBorder="1" applyAlignment="1">
      <alignment horizontal="left" vertical="center"/>
    </xf>
    <xf numFmtId="1" fontId="13" fillId="3" borderId="1" xfId="0" applyNumberFormat="1" applyFont="1" applyFill="1" applyBorder="1" applyAlignment="1">
      <alignment horizontal="left" vertical="center"/>
    </xf>
    <xf numFmtId="2" fontId="21" fillId="3" borderId="4" xfId="0" applyNumberFormat="1" applyFont="1" applyFill="1" applyBorder="1" applyAlignment="1">
      <alignment horizontal="left" vertical="center" wrapText="1"/>
    </xf>
    <xf numFmtId="2" fontId="18" fillId="0" borderId="1"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3" fontId="11" fillId="3" borderId="1" xfId="0" applyNumberFormat="1" applyFont="1" applyFill="1" applyBorder="1" applyAlignment="1">
      <alignment horizontal="left" vertical="center"/>
    </xf>
    <xf numFmtId="2" fontId="13" fillId="0" borderId="4" xfId="0" applyNumberFormat="1" applyFont="1" applyBorder="1" applyAlignment="1">
      <alignment horizontal="left" vertical="center" wrapText="1"/>
    </xf>
    <xf numFmtId="2" fontId="18" fillId="3" borderId="1" xfId="0" applyNumberFormat="1" applyFont="1" applyFill="1" applyBorder="1" applyAlignment="1">
      <alignment horizontal="left" vertical="center" wrapText="1"/>
    </xf>
    <xf numFmtId="1" fontId="18" fillId="3" borderId="1" xfId="0" applyNumberFormat="1" applyFont="1" applyFill="1" applyBorder="1" applyAlignment="1">
      <alignment horizontal="left" vertical="center" wrapText="1"/>
    </xf>
    <xf numFmtId="2" fontId="27" fillId="3" borderId="1" xfId="0" applyNumberFormat="1" applyFont="1" applyFill="1" applyBorder="1" applyAlignment="1">
      <alignment horizontal="left" vertical="center" wrapText="1"/>
    </xf>
    <xf numFmtId="2" fontId="24" fillId="4" borderId="1" xfId="0" applyNumberFormat="1" applyFont="1" applyFill="1" applyBorder="1" applyAlignment="1">
      <alignment horizontal="left" vertical="center" wrapText="1"/>
    </xf>
    <xf numFmtId="169" fontId="24" fillId="4" borderId="1" xfId="0" applyNumberFormat="1" applyFont="1" applyFill="1" applyBorder="1" applyAlignment="1">
      <alignment horizontal="left" vertical="center" wrapText="1"/>
    </xf>
    <xf numFmtId="168" fontId="13" fillId="3" borderId="1" xfId="0" applyNumberFormat="1" applyFont="1" applyFill="1" applyBorder="1" applyAlignment="1">
      <alignment horizontal="left" vertical="center" wrapText="1"/>
    </xf>
    <xf numFmtId="0" fontId="28" fillId="4" borderId="1" xfId="0" applyFont="1" applyFill="1" applyBorder="1" applyAlignment="1">
      <alignment horizontal="left" vertical="center" wrapText="1"/>
    </xf>
    <xf numFmtId="0" fontId="29" fillId="4" borderId="1" xfId="0" applyFont="1" applyFill="1" applyBorder="1" applyAlignment="1">
      <alignment horizontal="left" vertical="center" wrapText="1"/>
    </xf>
    <xf numFmtId="1" fontId="20" fillId="3" borderId="1" xfId="0" applyNumberFormat="1" applyFont="1" applyFill="1" applyBorder="1" applyAlignment="1">
      <alignment horizontal="left" vertical="center" wrapText="1"/>
    </xf>
    <xf numFmtId="2" fontId="18" fillId="3" borderId="4" xfId="0" applyNumberFormat="1" applyFont="1" applyFill="1" applyBorder="1" applyAlignment="1">
      <alignment horizontal="left" vertical="center" wrapText="1"/>
    </xf>
    <xf numFmtId="165" fontId="13" fillId="4" borderId="1" xfId="0" applyNumberFormat="1" applyFont="1" applyFill="1" applyBorder="1" applyAlignment="1">
      <alignment horizontal="left" vertical="center" wrapText="1"/>
    </xf>
    <xf numFmtId="169" fontId="16" fillId="0" borderId="1" xfId="0" applyNumberFormat="1" applyFont="1" applyBorder="1" applyAlignment="1">
      <alignment horizontal="left" vertical="center" wrapText="1"/>
    </xf>
    <xf numFmtId="0" fontId="15" fillId="3" borderId="1" xfId="0" applyFont="1" applyFill="1" applyBorder="1" applyAlignment="1">
      <alignment horizontal="left" vertical="center" wrapText="1"/>
    </xf>
    <xf numFmtId="2" fontId="20" fillId="4" borderId="1" xfId="0" applyNumberFormat="1" applyFont="1" applyFill="1" applyBorder="1" applyAlignment="1">
      <alignment horizontal="left" vertical="center" wrapText="1"/>
    </xf>
    <xf numFmtId="169" fontId="20" fillId="3" borderId="1" xfId="0" applyNumberFormat="1" applyFont="1" applyFill="1" applyBorder="1" applyAlignment="1">
      <alignment horizontal="left" vertical="center" wrapText="1"/>
    </xf>
    <xf numFmtId="1" fontId="19" fillId="0" borderId="1" xfId="1" applyNumberFormat="1" applyFont="1" applyFill="1" applyBorder="1" applyAlignment="1">
      <alignment horizontal="left" vertical="center" wrapText="1"/>
    </xf>
    <xf numFmtId="0" fontId="31" fillId="4" borderId="1" xfId="0" applyFont="1" applyFill="1" applyBorder="1" applyAlignment="1">
      <alignment horizontal="left" vertical="center" wrapText="1"/>
    </xf>
    <xf numFmtId="2" fontId="22" fillId="3" borderId="1" xfId="0" applyNumberFormat="1" applyFont="1" applyFill="1" applyBorder="1" applyAlignment="1">
      <alignment horizontal="left" vertical="center" wrapText="1"/>
    </xf>
    <xf numFmtId="165" fontId="13" fillId="3" borderId="1" xfId="0" applyNumberFormat="1" applyFont="1" applyFill="1" applyBorder="1" applyAlignment="1">
      <alignment horizontal="left" vertical="center" wrapText="1"/>
    </xf>
    <xf numFmtId="2" fontId="24" fillId="0" borderId="1" xfId="0" applyNumberFormat="1" applyFont="1" applyBorder="1" applyAlignment="1">
      <alignment horizontal="left" vertical="center" wrapText="1"/>
    </xf>
    <xf numFmtId="165" fontId="13" fillId="9" borderId="1" xfId="0" applyNumberFormat="1" applyFont="1" applyFill="1" applyBorder="1" applyAlignment="1">
      <alignment horizontal="left" vertical="center" wrapText="1"/>
    </xf>
    <xf numFmtId="0" fontId="15" fillId="4" borderId="1" xfId="0" applyFont="1" applyFill="1" applyBorder="1" applyAlignment="1">
      <alignment horizontal="left" vertical="center" wrapText="1"/>
    </xf>
    <xf numFmtId="169" fontId="15" fillId="0" borderId="1" xfId="0" applyNumberFormat="1" applyFont="1" applyBorder="1" applyAlignment="1">
      <alignment horizontal="left" vertical="center" wrapText="1"/>
    </xf>
    <xf numFmtId="0" fontId="11" fillId="4" borderId="1" xfId="0" applyFont="1" applyFill="1" applyBorder="1" applyAlignment="1">
      <alignment horizontal="left" vertical="center"/>
    </xf>
    <xf numFmtId="169" fontId="20" fillId="4" borderId="1" xfId="0" applyNumberFormat="1" applyFont="1" applyFill="1" applyBorder="1" applyAlignment="1">
      <alignment horizontal="left" vertical="center" wrapText="1"/>
    </xf>
    <xf numFmtId="0" fontId="21" fillId="4" borderId="1" xfId="0" applyFont="1" applyFill="1" applyBorder="1" applyAlignment="1">
      <alignment horizontal="left" vertical="center" wrapText="1"/>
    </xf>
    <xf numFmtId="167" fontId="11" fillId="4" borderId="1" xfId="0" applyNumberFormat="1" applyFont="1" applyFill="1" applyBorder="1" applyAlignment="1">
      <alignment horizontal="left" vertical="center" wrapText="1"/>
    </xf>
    <xf numFmtId="169" fontId="22" fillId="4" borderId="1" xfId="0" applyNumberFormat="1" applyFont="1" applyFill="1" applyBorder="1" applyAlignment="1">
      <alignment horizontal="left" vertical="center"/>
    </xf>
    <xf numFmtId="0" fontId="18" fillId="3" borderId="1" xfId="0" applyFont="1" applyFill="1" applyBorder="1" applyAlignment="1">
      <alignment horizontal="left" vertical="center" wrapText="1"/>
    </xf>
    <xf numFmtId="169" fontId="32" fillId="4" borderId="1" xfId="0" applyNumberFormat="1" applyFont="1" applyFill="1" applyBorder="1" applyAlignment="1">
      <alignment horizontal="left" vertical="center" wrapText="1"/>
    </xf>
    <xf numFmtId="164" fontId="11" fillId="4" borderId="1" xfId="0" applyNumberFormat="1" applyFont="1" applyFill="1" applyBorder="1" applyAlignment="1">
      <alignment horizontal="left" vertical="center" wrapText="1"/>
    </xf>
    <xf numFmtId="1" fontId="13" fillId="0" borderId="1" xfId="0" applyNumberFormat="1" applyFont="1" applyFill="1" applyBorder="1" applyAlignment="1">
      <alignment horizontal="left" vertical="center" wrapText="1"/>
    </xf>
    <xf numFmtId="0" fontId="24" fillId="3" borderId="1" xfId="0" applyFont="1" applyFill="1" applyBorder="1" applyAlignment="1">
      <alignment horizontal="left" vertical="center" wrapText="1"/>
    </xf>
    <xf numFmtId="164" fontId="13" fillId="9" borderId="1" xfId="0" applyNumberFormat="1" applyFont="1" applyFill="1" applyBorder="1" applyAlignment="1">
      <alignment horizontal="left" vertical="center" wrapText="1"/>
    </xf>
    <xf numFmtId="0" fontId="33" fillId="3" borderId="1" xfId="0" applyFont="1" applyFill="1" applyBorder="1" applyAlignment="1">
      <alignment horizontal="left" vertical="center"/>
    </xf>
    <xf numFmtId="0" fontId="34" fillId="3" borderId="1" xfId="0" applyFont="1" applyFill="1" applyBorder="1" applyAlignment="1">
      <alignment horizontal="left" vertical="center"/>
    </xf>
    <xf numFmtId="3" fontId="11" fillId="4" borderId="1" xfId="0" applyNumberFormat="1" applyFont="1" applyFill="1" applyBorder="1" applyAlignment="1">
      <alignment horizontal="left" vertical="center"/>
    </xf>
    <xf numFmtId="2" fontId="24" fillId="9" borderId="1" xfId="0" applyNumberFormat="1" applyFont="1" applyFill="1" applyBorder="1" applyAlignment="1">
      <alignment horizontal="left" vertical="center" wrapText="1"/>
    </xf>
    <xf numFmtId="1" fontId="18" fillId="0" borderId="1" xfId="0" applyNumberFormat="1" applyFont="1" applyBorder="1" applyAlignment="1">
      <alignment horizontal="left" vertical="center" wrapText="1"/>
    </xf>
    <xf numFmtId="2" fontId="11" fillId="9" borderId="1" xfId="0" applyNumberFormat="1" applyFont="1" applyFill="1" applyBorder="1" applyAlignment="1">
      <alignment horizontal="left" vertical="center" wrapText="1"/>
    </xf>
    <xf numFmtId="169" fontId="11" fillId="3" borderId="1" xfId="0" applyNumberFormat="1" applyFont="1" applyFill="1" applyBorder="1" applyAlignment="1">
      <alignment horizontal="left" vertical="center"/>
    </xf>
    <xf numFmtId="0" fontId="16" fillId="2" borderId="1" xfId="0" applyFont="1" applyFill="1" applyBorder="1" applyAlignment="1">
      <alignment horizontal="left" vertical="center" wrapText="1"/>
    </xf>
    <xf numFmtId="0" fontId="11" fillId="0" borderId="0" xfId="0" applyFont="1" applyAlignment="1">
      <alignment horizontal="left" vertical="center"/>
    </xf>
    <xf numFmtId="2" fontId="11" fillId="0" borderId="0" xfId="0" applyNumberFormat="1" applyFont="1" applyAlignment="1">
      <alignment horizontal="left" vertical="center"/>
    </xf>
    <xf numFmtId="169" fontId="11" fillId="0" borderId="0" xfId="0" applyNumberFormat="1" applyFont="1" applyAlignment="1">
      <alignment horizontal="left" vertical="center"/>
    </xf>
    <xf numFmtId="1" fontId="11" fillId="0" borderId="0" xfId="0" applyNumberFormat="1" applyFont="1" applyAlignment="1">
      <alignment horizontal="left" vertical="center"/>
    </xf>
    <xf numFmtId="2" fontId="11" fillId="0" borderId="3" xfId="0" applyNumberFormat="1" applyFont="1" applyBorder="1" applyAlignment="1">
      <alignment horizontal="left" vertical="center"/>
    </xf>
    <xf numFmtId="0" fontId="11" fillId="0" borderId="3" xfId="0" applyFont="1" applyBorder="1" applyAlignment="1"/>
    <xf numFmtId="0" fontId="23" fillId="4" borderId="1" xfId="2" applyFont="1" applyFill="1" applyBorder="1" applyAlignment="1">
      <alignment horizontal="left" vertical="center" wrapText="1"/>
    </xf>
    <xf numFmtId="0" fontId="5" fillId="0" borderId="3" xfId="0" applyFont="1" applyBorder="1" applyAlignment="1"/>
    <xf numFmtId="0" fontId="36" fillId="0" borderId="3" xfId="0" applyFont="1" applyBorder="1" applyAlignment="1"/>
    <xf numFmtId="169" fontId="4" fillId="3" borderId="1" xfId="2" applyNumberFormat="1" applyFill="1" applyBorder="1" applyAlignment="1">
      <alignment horizontal="left" vertical="center" wrapText="1"/>
    </xf>
    <xf numFmtId="169" fontId="11" fillId="0" borderId="1" xfId="0" applyNumberFormat="1" applyFont="1" applyFill="1" applyBorder="1" applyAlignment="1">
      <alignment horizontal="left" vertical="center" wrapText="1"/>
    </xf>
    <xf numFmtId="164" fontId="13" fillId="0" borderId="1" xfId="0" applyNumberFormat="1" applyFont="1" applyFill="1" applyBorder="1" applyAlignment="1">
      <alignment horizontal="left" vertical="center" wrapText="1"/>
    </xf>
    <xf numFmtId="1" fontId="17" fillId="0" borderId="1" xfId="0" applyNumberFormat="1"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6" fillId="0" borderId="3" xfId="0" applyFont="1" applyBorder="1" applyAlignment="1">
      <alignment horizontal="center" vertical="center" wrapText="1"/>
    </xf>
    <xf numFmtId="0" fontId="8" fillId="0" borderId="3" xfId="0" applyFont="1" applyBorder="1" applyAlignment="1">
      <alignment horizontal="center" vertical="center" wrapText="1"/>
    </xf>
    <xf numFmtId="0" fontId="37" fillId="0" borderId="0" xfId="0" applyFont="1" applyAlignment="1"/>
    <xf numFmtId="0" fontId="9"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1" fillId="0" borderId="11" xfId="0" applyFont="1" applyFill="1" applyBorder="1" applyAlignment="1">
      <alignment horizontal="center" vertical="center" wrapText="1"/>
    </xf>
    <xf numFmtId="0" fontId="6" fillId="0" borderId="0" xfId="0" applyFont="1" applyAlignment="1">
      <alignment horizontal="center" wrapText="1"/>
    </xf>
    <xf numFmtId="0" fontId="6" fillId="0" borderId="3" xfId="0" applyFont="1" applyBorder="1" applyAlignment="1">
      <alignment horizontal="center" wrapText="1"/>
    </xf>
    <xf numFmtId="0" fontId="10" fillId="11" borderId="7" xfId="0" applyFont="1" applyFill="1" applyBorder="1" applyAlignment="1">
      <alignment vertical="center" wrapText="1"/>
    </xf>
    <xf numFmtId="2" fontId="13" fillId="0" borderId="1" xfId="0" applyNumberFormat="1" applyFont="1" applyFill="1" applyBorder="1" applyAlignment="1">
      <alignment horizontal="left" vertical="center" wrapText="1"/>
    </xf>
    <xf numFmtId="2" fontId="16" fillId="0" borderId="1" xfId="0" applyNumberFormat="1" applyFont="1" applyFill="1" applyBorder="1" applyAlignment="1">
      <alignment horizontal="left" vertical="center" wrapText="1"/>
    </xf>
    <xf numFmtId="2" fontId="11" fillId="13" borderId="0" xfId="0" applyNumberFormat="1" applyFont="1" applyFill="1" applyAlignment="1">
      <alignment horizontal="left" vertical="center"/>
    </xf>
    <xf numFmtId="2" fontId="11" fillId="0" borderId="0" xfId="0" applyNumberFormat="1" applyFont="1" applyFill="1" applyAlignment="1">
      <alignment horizontal="left" vertical="center"/>
    </xf>
    <xf numFmtId="0" fontId="11" fillId="0" borderId="3" xfId="0" applyFont="1" applyFill="1" applyBorder="1" applyAlignment="1"/>
    <xf numFmtId="2" fontId="11" fillId="14" borderId="1" xfId="0" applyNumberFormat="1" applyFont="1" applyFill="1" applyBorder="1" applyAlignment="1">
      <alignment horizontal="left" vertical="center" wrapText="1"/>
    </xf>
    <xf numFmtId="0" fontId="11"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1" fontId="18" fillId="0" borderId="1" xfId="0" applyNumberFormat="1" applyFont="1" applyFill="1" applyBorder="1" applyAlignment="1">
      <alignment horizontal="left" vertical="center" wrapText="1"/>
    </xf>
    <xf numFmtId="2" fontId="20" fillId="0" borderId="1" xfId="0" applyNumberFormat="1" applyFont="1" applyFill="1" applyBorder="1" applyAlignment="1">
      <alignment horizontal="left" vertical="center" wrapText="1"/>
    </xf>
    <xf numFmtId="2" fontId="4" fillId="0" borderId="1" xfId="2" applyNumberFormat="1" applyFill="1" applyBorder="1" applyAlignment="1">
      <alignment horizontal="left" vertical="center" wrapText="1"/>
    </xf>
    <xf numFmtId="2" fontId="10" fillId="6" borderId="9" xfId="0" applyNumberFormat="1" applyFont="1" applyFill="1" applyBorder="1" applyAlignment="1">
      <alignment vertical="center" wrapText="1"/>
    </xf>
    <xf numFmtId="2" fontId="10" fillId="6" borderId="10" xfId="0" applyNumberFormat="1" applyFont="1" applyFill="1" applyBorder="1" applyAlignment="1">
      <alignment vertical="center" wrapText="1"/>
    </xf>
    <xf numFmtId="2" fontId="10" fillId="6" borderId="6" xfId="0" applyNumberFormat="1" applyFont="1" applyFill="1" applyBorder="1" applyAlignment="1">
      <alignment vertical="center" wrapText="1"/>
    </xf>
    <xf numFmtId="0" fontId="11" fillId="3" borderId="2" xfId="0" applyFont="1" applyFill="1" applyBorder="1" applyAlignment="1">
      <alignment horizontal="left" vertical="center"/>
    </xf>
    <xf numFmtId="0" fontId="11" fillId="4" borderId="2" xfId="0" applyFont="1" applyFill="1" applyBorder="1" applyAlignment="1">
      <alignment horizontal="left" vertical="center" wrapText="1"/>
    </xf>
    <xf numFmtId="0" fontId="5" fillId="10" borderId="1" xfId="0" applyFont="1" applyFill="1" applyBorder="1" applyAlignment="1">
      <alignment horizontal="left" vertical="center" textRotation="90" wrapText="1"/>
    </xf>
    <xf numFmtId="0" fontId="11" fillId="0" borderId="2" xfId="0" applyFont="1" applyBorder="1" applyAlignment="1">
      <alignment horizontal="left" vertical="center" wrapText="1"/>
    </xf>
    <xf numFmtId="165" fontId="11" fillId="3" borderId="2" xfId="0" applyNumberFormat="1" applyFont="1" applyFill="1" applyBorder="1" applyAlignment="1">
      <alignment horizontal="left" vertical="center"/>
    </xf>
    <xf numFmtId="0" fontId="11" fillId="3" borderId="2"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5" fillId="7" borderId="1" xfId="0" applyFont="1" applyFill="1" applyBorder="1" applyAlignment="1">
      <alignment horizontal="left" vertical="center" textRotation="90" wrapText="1"/>
    </xf>
    <xf numFmtId="0" fontId="14" fillId="3" borderId="2" xfId="0" applyFont="1" applyFill="1" applyBorder="1" applyAlignment="1">
      <alignment horizontal="left" vertical="center" wrapText="1"/>
    </xf>
    <xf numFmtId="164" fontId="5" fillId="7" borderId="1" xfId="0" applyNumberFormat="1" applyFont="1" applyFill="1" applyBorder="1" applyAlignment="1">
      <alignment horizontal="left" vertical="center" textRotation="90" wrapText="1"/>
    </xf>
    <xf numFmtId="164" fontId="13" fillId="4" borderId="2" xfId="0" applyNumberFormat="1" applyFont="1" applyFill="1" applyBorder="1" applyAlignment="1">
      <alignment horizontal="left" vertical="center" wrapText="1"/>
    </xf>
    <xf numFmtId="0" fontId="5" fillId="4" borderId="1" xfId="0" applyFont="1" applyFill="1" applyBorder="1" applyAlignment="1">
      <alignment horizontal="left" vertical="center" textRotation="90" wrapText="1"/>
    </xf>
    <xf numFmtId="1" fontId="13" fillId="4" borderId="2" xfId="0" applyNumberFormat="1" applyFont="1" applyFill="1" applyBorder="1" applyAlignment="1">
      <alignment horizontal="left" vertical="center" wrapText="1"/>
    </xf>
    <xf numFmtId="0" fontId="35" fillId="7" borderId="1" xfId="0" applyFont="1" applyFill="1" applyBorder="1" applyAlignment="1">
      <alignment horizontal="left" vertical="center" textRotation="90" wrapText="1"/>
    </xf>
    <xf numFmtId="2" fontId="35" fillId="8" borderId="1" xfId="0" applyNumberFormat="1" applyFont="1" applyFill="1" applyBorder="1" applyAlignment="1">
      <alignment horizontal="left" vertical="center" textRotation="90" wrapText="1"/>
    </xf>
    <xf numFmtId="169" fontId="35" fillId="8" borderId="1" xfId="0" applyNumberFormat="1" applyFont="1" applyFill="1" applyBorder="1" applyAlignment="1">
      <alignment horizontal="left" vertical="center" textRotation="90" wrapText="1"/>
    </xf>
    <xf numFmtId="1" fontId="35" fillId="8" borderId="1" xfId="0" applyNumberFormat="1" applyFont="1" applyFill="1" applyBorder="1" applyAlignment="1">
      <alignment horizontal="left" vertical="center" textRotation="90" wrapText="1"/>
    </xf>
    <xf numFmtId="2" fontId="13" fillId="3" borderId="3" xfId="0" applyNumberFormat="1" applyFont="1" applyFill="1" applyBorder="1" applyAlignment="1">
      <alignment horizontal="left" vertical="center" wrapText="1"/>
    </xf>
    <xf numFmtId="2" fontId="35" fillId="8" borderId="4" xfId="0" applyNumberFormat="1" applyFont="1" applyFill="1" applyBorder="1" applyAlignment="1">
      <alignment horizontal="left" vertical="center" textRotation="90" wrapText="1"/>
    </xf>
    <xf numFmtId="2" fontId="11" fillId="0" borderId="1" xfId="0" applyNumberFormat="1" applyFont="1" applyFill="1" applyBorder="1" applyAlignment="1">
      <alignment horizontal="left" vertical="center" wrapText="1"/>
    </xf>
    <xf numFmtId="2" fontId="13" fillId="3" borderId="12" xfId="0" applyNumberFormat="1" applyFont="1" applyFill="1" applyBorder="1" applyAlignment="1">
      <alignment horizontal="left" vertical="center" wrapText="1"/>
    </xf>
    <xf numFmtId="2" fontId="11" fillId="3" borderId="12" xfId="0" applyNumberFormat="1" applyFont="1" applyFill="1" applyBorder="1" applyAlignment="1">
      <alignment horizontal="left" vertical="center" wrapText="1"/>
    </xf>
    <xf numFmtId="2" fontId="13" fillId="0" borderId="4" xfId="0" applyNumberFormat="1" applyFont="1" applyFill="1" applyBorder="1" applyAlignment="1">
      <alignment horizontal="left" vertical="center" wrapText="1"/>
    </xf>
    <xf numFmtId="2" fontId="24" fillId="0" borderId="1" xfId="0" applyNumberFormat="1" applyFont="1" applyFill="1" applyBorder="1" applyAlignment="1">
      <alignment horizontal="left" vertical="center" wrapText="1"/>
    </xf>
    <xf numFmtId="0" fontId="4" fillId="0" borderId="1" xfId="2" applyFill="1" applyBorder="1" applyAlignment="1">
      <alignment horizontal="left"/>
    </xf>
    <xf numFmtId="2" fontId="11" fillId="0" borderId="3" xfId="0" applyNumberFormat="1" applyFont="1" applyFill="1" applyBorder="1" applyAlignment="1">
      <alignment horizontal="left" vertical="center" wrapText="1"/>
    </xf>
    <xf numFmtId="2" fontId="23" fillId="0" borderId="1" xfId="0" applyNumberFormat="1" applyFont="1" applyFill="1" applyBorder="1" applyAlignment="1">
      <alignment horizontal="left" vertical="center" wrapText="1"/>
    </xf>
    <xf numFmtId="2" fontId="13" fillId="4" borderId="12" xfId="0" applyNumberFormat="1" applyFont="1" applyFill="1" applyBorder="1" applyAlignment="1">
      <alignment horizontal="left" vertical="center" wrapText="1"/>
    </xf>
    <xf numFmtId="2" fontId="11" fillId="0" borderId="11" xfId="0" applyNumberFormat="1" applyFont="1" applyFill="1" applyBorder="1" applyAlignment="1">
      <alignment horizontal="left" vertical="center" wrapText="1"/>
    </xf>
    <xf numFmtId="2" fontId="13" fillId="0" borderId="11" xfId="0" applyNumberFormat="1" applyFont="1" applyFill="1" applyBorder="1" applyAlignment="1">
      <alignment horizontal="left" vertical="center" wrapText="1"/>
    </xf>
    <xf numFmtId="2" fontId="13" fillId="0" borderId="2" xfId="0" applyNumberFormat="1" applyFont="1" applyFill="1" applyBorder="1" applyAlignment="1">
      <alignment horizontal="left" vertical="center" wrapText="1"/>
    </xf>
    <xf numFmtId="2" fontId="19" fillId="0" borderId="1" xfId="0" applyNumberFormat="1" applyFont="1" applyFill="1" applyBorder="1" applyAlignment="1">
      <alignment horizontal="left" vertical="center" wrapText="1"/>
    </xf>
    <xf numFmtId="2" fontId="13" fillId="0" borderId="3" xfId="0" applyNumberFormat="1" applyFont="1" applyFill="1" applyBorder="1" applyAlignment="1">
      <alignment horizontal="left" vertical="center" wrapText="1"/>
    </xf>
    <xf numFmtId="2" fontId="11" fillId="0" borderId="2" xfId="0" applyNumberFormat="1" applyFont="1" applyFill="1" applyBorder="1" applyAlignment="1">
      <alignment horizontal="left" vertical="center" wrapText="1"/>
    </xf>
    <xf numFmtId="2" fontId="16" fillId="0" borderId="11" xfId="0" applyNumberFormat="1" applyFont="1" applyFill="1" applyBorder="1" applyAlignment="1">
      <alignment horizontal="left" vertical="center" wrapText="1"/>
    </xf>
    <xf numFmtId="2" fontId="30" fillId="0" borderId="1" xfId="0" applyNumberFormat="1" applyFont="1" applyFill="1" applyBorder="1" applyAlignment="1">
      <alignment horizontal="left" vertical="center" wrapText="1"/>
    </xf>
    <xf numFmtId="2" fontId="18"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2" fontId="16" fillId="0" borderId="1" xfId="1" applyNumberFormat="1" applyFont="1" applyFill="1" applyBorder="1" applyAlignment="1">
      <alignment horizontal="left" vertical="center" wrapText="1"/>
    </xf>
    <xf numFmtId="2" fontId="13" fillId="0" borderId="1" xfId="1" applyNumberFormat="1" applyFont="1" applyFill="1" applyBorder="1" applyAlignment="1">
      <alignment horizontal="left" vertical="center" wrapText="1"/>
    </xf>
    <xf numFmtId="2" fontId="11" fillId="0" borderId="1" xfId="1" applyNumberFormat="1" applyFont="1" applyFill="1" applyBorder="1" applyAlignment="1">
      <alignment horizontal="left" vertical="center" wrapText="1"/>
    </xf>
    <xf numFmtId="2" fontId="19" fillId="0" borderId="1" xfId="1" applyNumberFormat="1" applyFont="1" applyFill="1" applyBorder="1" applyAlignment="1">
      <alignment horizontal="left" vertical="center" wrapText="1"/>
    </xf>
    <xf numFmtId="2" fontId="17" fillId="0" borderId="1" xfId="0" applyNumberFormat="1" applyFont="1" applyFill="1" applyBorder="1" applyAlignment="1">
      <alignment horizontal="left" vertical="center" wrapText="1"/>
    </xf>
    <xf numFmtId="2" fontId="16" fillId="0" borderId="1" xfId="0" applyNumberFormat="1" applyFont="1" applyFill="1" applyBorder="1" applyAlignment="1">
      <alignment horizontal="left" vertical="center"/>
    </xf>
    <xf numFmtId="2" fontId="13" fillId="4" borderId="2" xfId="0" applyNumberFormat="1" applyFont="1" applyFill="1" applyBorder="1" applyAlignment="1">
      <alignment horizontal="left" vertical="center" wrapText="1"/>
    </xf>
    <xf numFmtId="2" fontId="13" fillId="0" borderId="2" xfId="0" applyNumberFormat="1" applyFont="1" applyBorder="1" applyAlignment="1">
      <alignment horizontal="left" vertical="center" wrapText="1"/>
    </xf>
    <xf numFmtId="1" fontId="13" fillId="0" borderId="2" xfId="0" applyNumberFormat="1" applyFont="1" applyBorder="1" applyAlignment="1">
      <alignment horizontal="left" vertical="center" wrapText="1"/>
    </xf>
    <xf numFmtId="2" fontId="4" fillId="0" borderId="11" xfId="2" applyNumberFormat="1" applyFill="1" applyBorder="1" applyAlignment="1">
      <alignment horizontal="left" vertical="center" wrapText="1"/>
    </xf>
    <xf numFmtId="0" fontId="4" fillId="0" borderId="11" xfId="2" applyFill="1" applyBorder="1" applyAlignment="1">
      <alignment horizontal="left"/>
    </xf>
    <xf numFmtId="2" fontId="4" fillId="0" borderId="13" xfId="2" applyNumberFormat="1" applyFill="1" applyBorder="1" applyAlignment="1">
      <alignment horizontal="left" vertical="center" wrapText="1"/>
    </xf>
    <xf numFmtId="2" fontId="17" fillId="0" borderId="11" xfId="0" applyNumberFormat="1" applyFont="1" applyFill="1" applyBorder="1" applyAlignment="1">
      <alignment horizontal="left" vertical="center" wrapText="1"/>
    </xf>
    <xf numFmtId="2" fontId="13" fillId="4" borderId="5" xfId="0" applyNumberFormat="1" applyFont="1" applyFill="1" applyBorder="1" applyAlignment="1">
      <alignment horizontal="left" vertical="center" wrapText="1"/>
    </xf>
    <xf numFmtId="0" fontId="2" fillId="0" borderId="12" xfId="0" applyFont="1" applyBorder="1"/>
    <xf numFmtId="2" fontId="11" fillId="0" borderId="4" xfId="0" applyNumberFormat="1" applyFont="1" applyFill="1" applyBorder="1" applyAlignment="1">
      <alignment horizontal="left" vertical="center" wrapText="1"/>
    </xf>
    <xf numFmtId="2" fontId="11" fillId="4" borderId="12" xfId="0" applyNumberFormat="1" applyFont="1" applyFill="1" applyBorder="1" applyAlignment="1">
      <alignment horizontal="left" vertical="center" wrapText="1"/>
    </xf>
    <xf numFmtId="2" fontId="39" fillId="0" borderId="1" xfId="0" applyNumberFormat="1" applyFont="1" applyBorder="1" applyAlignment="1">
      <alignment horizontal="left" vertical="center" wrapText="1"/>
    </xf>
    <xf numFmtId="0" fontId="10" fillId="11" borderId="7" xfId="0" applyFont="1" applyFill="1" applyBorder="1" applyAlignment="1">
      <alignment vertical="center"/>
    </xf>
    <xf numFmtId="0" fontId="11" fillId="0" borderId="11" xfId="0" applyFont="1" applyBorder="1" applyAlignment="1">
      <alignment horizontal="center" vertical="center" wrapText="1"/>
    </xf>
    <xf numFmtId="2" fontId="11" fillId="0" borderId="13" xfId="0" applyNumberFormat="1" applyFont="1" applyFill="1" applyBorder="1" applyAlignment="1">
      <alignment horizontal="left" vertical="center" wrapText="1"/>
    </xf>
    <xf numFmtId="0" fontId="16" fillId="4" borderId="2" xfId="0" applyFont="1" applyFill="1" applyBorder="1" applyAlignment="1">
      <alignment horizontal="left" vertical="center" wrapText="1"/>
    </xf>
    <xf numFmtId="169" fontId="13" fillId="4" borderId="2" xfId="0" applyNumberFormat="1" applyFont="1" applyFill="1" applyBorder="1" applyAlignment="1">
      <alignment horizontal="left" vertical="center" wrapText="1"/>
    </xf>
    <xf numFmtId="2" fontId="4" fillId="0" borderId="2" xfId="2" applyNumberFormat="1" applyFill="1" applyBorder="1" applyAlignment="1">
      <alignment horizontal="left" vertical="center" wrapText="1"/>
    </xf>
    <xf numFmtId="2" fontId="11" fillId="3" borderId="1" xfId="0" applyNumberFormat="1" applyFont="1" applyFill="1" applyBorder="1" applyAlignment="1">
      <alignment horizontal="left" vertical="center"/>
    </xf>
    <xf numFmtId="2" fontId="11" fillId="3" borderId="2" xfId="0" applyNumberFormat="1" applyFont="1" applyFill="1" applyBorder="1" applyAlignment="1">
      <alignment horizontal="left" vertical="center"/>
    </xf>
    <xf numFmtId="2" fontId="11" fillId="0" borderId="1" xfId="0" applyNumberFormat="1" applyFont="1" applyFill="1" applyBorder="1" applyAlignment="1">
      <alignment horizontal="left" vertical="center"/>
    </xf>
    <xf numFmtId="2" fontId="11" fillId="15" borderId="1" xfId="0" applyNumberFormat="1" applyFont="1" applyFill="1" applyBorder="1" applyAlignment="1">
      <alignment horizontal="left" vertical="center"/>
    </xf>
    <xf numFmtId="2" fontId="11" fillId="0" borderId="3" xfId="0" applyNumberFormat="1" applyFont="1" applyBorder="1" applyAlignment="1"/>
    <xf numFmtId="0" fontId="7" fillId="0" borderId="11" xfId="0" applyFont="1" applyBorder="1" applyAlignment="1">
      <alignment horizontal="center" vertical="center" wrapText="1"/>
    </xf>
    <xf numFmtId="0" fontId="13" fillId="0" borderId="11" xfId="0" applyFont="1" applyFill="1" applyBorder="1" applyAlignment="1">
      <alignment horizontal="center" vertical="center" wrapText="1"/>
    </xf>
    <xf numFmtId="2" fontId="13" fillId="4" borderId="5" xfId="0" applyNumberFormat="1" applyFont="1" applyFill="1" applyBorder="1" applyAlignment="1">
      <alignment horizontal="center" vertical="top" wrapText="1"/>
    </xf>
    <xf numFmtId="2" fontId="4" fillId="0" borderId="14" xfId="2" applyNumberFormat="1" applyFill="1" applyBorder="1" applyAlignment="1">
      <alignment horizontal="left" vertical="center" wrapText="1"/>
    </xf>
    <xf numFmtId="0" fontId="4" fillId="0" borderId="14" xfId="2" applyFill="1" applyBorder="1" applyAlignment="1">
      <alignment horizontal="left"/>
    </xf>
    <xf numFmtId="2" fontId="13" fillId="0" borderId="14" xfId="0" applyNumberFormat="1" applyFont="1" applyFill="1" applyBorder="1" applyAlignment="1">
      <alignment horizontal="left" vertical="center" wrapText="1"/>
    </xf>
    <xf numFmtId="2" fontId="13" fillId="3" borderId="5" xfId="0" applyNumberFormat="1" applyFont="1" applyFill="1" applyBorder="1" applyAlignment="1">
      <alignment horizontal="left" vertical="center" wrapText="1"/>
    </xf>
    <xf numFmtId="2" fontId="11" fillId="4" borderId="15" xfId="0" applyNumberFormat="1" applyFont="1" applyFill="1" applyBorder="1" applyAlignment="1">
      <alignment horizontal="left" vertical="center" wrapText="1"/>
    </xf>
    <xf numFmtId="0" fontId="0" fillId="0" borderId="11" xfId="0" applyBorder="1"/>
    <xf numFmtId="2" fontId="11" fillId="4" borderId="11" xfId="0" applyNumberFormat="1" applyFont="1" applyFill="1" applyBorder="1" applyAlignment="1">
      <alignment horizontal="left" vertical="center" wrapText="1"/>
    </xf>
    <xf numFmtId="2" fontId="13" fillId="3" borderId="11" xfId="0" applyNumberFormat="1" applyFont="1" applyFill="1" applyBorder="1" applyAlignment="1">
      <alignment horizontal="left" vertical="center" wrapText="1"/>
    </xf>
    <xf numFmtId="0" fontId="11" fillId="0" borderId="11" xfId="0" applyFont="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9" fillId="0" borderId="0" xfId="0" applyFont="1" applyAlignment="1"/>
  </cellXfs>
  <cellStyles count="4">
    <cellStyle name="Hipervínculo" xfId="2" builtinId="8"/>
    <cellStyle name="Normal" xfId="0" builtinId="0"/>
    <cellStyle name="Normal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rgentina.gob.ar/pais/poblacion/centro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lagua.sanluis.gov.ar/" TargetMode="External"/><Relationship Id="rId671" Type="http://schemas.openxmlformats.org/officeDocument/2006/relationships/hyperlink" Target="https://www.concordia.gob.ar/noticias/sobre-obras-sanitarias/conociendo-el-ente" TargetMode="External"/><Relationship Id="rId21" Type="http://schemas.openxmlformats.org/officeDocument/2006/relationships/hyperlink" Target="http://rid.unrn.edu.ar:8080/bitstream/20.500.12049/548/1/Cesano.pdf" TargetMode="External"/><Relationship Id="rId324" Type="http://schemas.openxmlformats.org/officeDocument/2006/relationships/hyperlink" Target="https://sameep.gob.ar/plantas-potabilizadoras-n1-2-y-3/" TargetMode="External"/><Relationship Id="rId531" Type="http://schemas.openxmlformats.org/officeDocument/2006/relationships/hyperlink" Target="http://led.tucuman.gov.ar/files/files/pdf/20190919_111523_Yerba_Buena.pdf" TargetMode="External"/><Relationship Id="rId629" Type="http://schemas.openxmlformats.org/officeDocument/2006/relationships/hyperlink" Target="https://www.ecodigital.org.ar/index.php/informes/agua/59-santa-rosa-potable" TargetMode="External"/><Relationship Id="rId170" Type="http://schemas.openxmlformats.org/officeDocument/2006/relationships/hyperlink" Target="https://www.aguassantafesinas.com.ar/portal/quienes-somos/granadero-baigorria/" TargetMode="External"/><Relationship Id="rId268" Type="http://schemas.openxmlformats.org/officeDocument/2006/relationships/hyperlink" Target="http://sedici.unlp.edu.ar/bitstream/handle/10915/96572/Documento_completo.pdf-PDFA.pdf?sequence=1&amp;isAllowed=y" TargetMode="External"/><Relationship Id="rId475" Type="http://schemas.openxmlformats.org/officeDocument/2006/relationships/hyperlink" Target="https://prensa.jujuy.gob.ar/agua/agua-potable-jujuy-inauguro-obras-y-nuevas-instalaciones-n103618" TargetMode="External"/><Relationship Id="rId682" Type="http://schemas.openxmlformats.org/officeDocument/2006/relationships/hyperlink" Target="https://apps.se.gob.ar/_des/mediawiki/index.php/MISIONES_APOSTOLES_APOSTOLES" TargetMode="External"/><Relationship Id="rId32" Type="http://schemas.openxmlformats.org/officeDocument/2006/relationships/hyperlink" Target="https://www.treslineas.com.ar/canos-revientan-plantas-colapso-contaminan-negro-n-1530983.html" TargetMode="External"/><Relationship Id="rId128" Type="http://schemas.openxmlformats.org/officeDocument/2006/relationships/hyperlink" Target="http://slagua.sanluis.gov.ar/" TargetMode="External"/><Relationship Id="rId335" Type="http://schemas.openxmlformats.org/officeDocument/2006/relationships/hyperlink" Target="https://agenfor.com.ar/el-plan-hidrico-provincial-garantia-de-agua-a-todos-los-formosenos/" TargetMode="External"/><Relationship Id="rId542" Type="http://schemas.openxmlformats.org/officeDocument/2006/relationships/hyperlink" Target="http://bam21.org.ar/mapa-interactivo-del-amba/" TargetMode="External"/><Relationship Id="rId181" Type="http://schemas.openxmlformats.org/officeDocument/2006/relationships/hyperlink" Target="https://deunion.com.ar/nota/947/bell-ville-la-cooperativa-sudeste-colocara-medidores-en-propiedades-con-altos-consumos/" TargetMode="External"/><Relationship Id="rId402" Type="http://schemas.openxmlformats.org/officeDocument/2006/relationships/hyperlink" Target="http://www.diariochaco.com/noticia/154897/Pobladores-de-Charata-denuncian-basural-y-laguna-de-oxidacion.html" TargetMode="External"/><Relationship Id="rId279" Type="http://schemas.openxmlformats.org/officeDocument/2006/relationships/hyperlink" Target="https://drive.google.com/drive/folders/1TWXWVYOT7UyeqJTivhMATYLwm7bgiwzH?fbclid=IwAR3suTqznPyJcYRjKqeJ4pxOMH23PF-77wrhsaGflLNiZqydVLFDZa4qprI" TargetMode="External"/><Relationship Id="rId486" Type="http://schemas.openxmlformats.org/officeDocument/2006/relationships/hyperlink" Target="https://www.treslineas.com.ar/canos-revientan-plantas-colapso-contaminan-negro-n-1530983.html" TargetMode="External"/><Relationship Id="rId693" Type="http://schemas.openxmlformats.org/officeDocument/2006/relationships/hyperlink" Target="https://www.argentina.gob.ar/sites/default/files/plan_estrategico_urbano_territorial_castelli.pdf" TargetMode="External"/><Relationship Id="rId707" Type="http://schemas.openxmlformats.org/officeDocument/2006/relationships/hyperlink" Target="http://bam21.org.ar/mapa-interactivo-del-amba/" TargetMode="External"/><Relationship Id="rId43" Type="http://schemas.openxmlformats.org/officeDocument/2006/relationships/hyperlink" Target="https://www.rionegro.gov.ar/?contID=50029" TargetMode="External"/><Relationship Id="rId139" Type="http://schemas.openxmlformats.org/officeDocument/2006/relationships/hyperlink" Target="http://slagua.sanluis.gov.ar/" TargetMode="External"/><Relationship Id="rId346" Type="http://schemas.openxmlformats.org/officeDocument/2006/relationships/hyperlink" Target="https://youtu.be/Gs1jOv_8mpY" TargetMode="External"/><Relationship Id="rId553" Type="http://schemas.openxmlformats.org/officeDocument/2006/relationships/hyperlink" Target="http://bam21.org.ar/mapa-interactivo-del-amba/" TargetMode="External"/><Relationship Id="rId192" Type="http://schemas.openxmlformats.org/officeDocument/2006/relationships/hyperlink" Target="http://sanfrancisco.gov.ar/documentos/estudio-impacto-ambienta-sanfco.pdf" TargetMode="External"/><Relationship Id="rId206" Type="http://schemas.openxmlformats.org/officeDocument/2006/relationships/hyperlink" Target="https://paranafutura.com/portfolio/tratamiento-de-efluentes-cloacales/" TargetMode="External"/><Relationship Id="rId413" Type="http://schemas.openxmlformats.org/officeDocument/2006/relationships/hyperlink" Target="https://www.diariojudicial.com/public/documentos/000/090/847/000090847.pdf" TargetMode="External"/><Relationship Id="rId497" Type="http://schemas.openxmlformats.org/officeDocument/2006/relationships/hyperlink" Target="http://bam21.org.ar/mapa-interactivo-del-amba/" TargetMode="External"/><Relationship Id="rId620" Type="http://schemas.openxmlformats.org/officeDocument/2006/relationships/hyperlink" Target="https://www.coopst.com.ar/Coopst_Servicio_OS.php" TargetMode="External"/><Relationship Id="rId718" Type="http://schemas.openxmlformats.org/officeDocument/2006/relationships/hyperlink" Target="https://apps.se.gob.ar/_des/mediawiki/index.php/CHACO_CHACABUCO_CHARATA" TargetMode="External"/><Relationship Id="rId357" Type="http://schemas.openxmlformats.org/officeDocument/2006/relationships/hyperlink" Target="https://www.aysa.com.ar/media-library/que_hacemos/obras_en_tu_barrio/septiembre_2019/malvinas_argentinas.pdf" TargetMode="External"/><Relationship Id="rId54" Type="http://schemas.openxmlformats.org/officeDocument/2006/relationships/hyperlink" Target="https://www.lmneuquen.com/centenario-vivio-un-dia-tenso-la-falta-agua-n577707" TargetMode="External"/><Relationship Id="rId217" Type="http://schemas.openxmlformats.org/officeDocument/2006/relationships/hyperlink" Target="https://lageografiaweb.blogspot.com/2017/08/manejo-del-recurso-agua-dinamica.html" TargetMode="External"/><Relationship Id="rId564" Type="http://schemas.openxmlformats.org/officeDocument/2006/relationships/hyperlink" Target="http://www.plataformadelagua.org.ar/mapa/santiago-del-estero/capita" TargetMode="External"/><Relationship Id="rId424" Type="http://schemas.openxmlformats.org/officeDocument/2006/relationships/hyperlink" Target="https://www.aguasriojanas.com.ar/oficial/" TargetMode="External"/><Relationship Id="rId631" Type="http://schemas.openxmlformats.org/officeDocument/2006/relationships/hyperlink" Target="https://www.estadisticaneuquen.gob.ar/static/archivos/Publicaciones/informes_tecnicos/informe_tecnico_2.pdf" TargetMode="External"/><Relationship Id="rId729" Type="http://schemas.openxmlformats.org/officeDocument/2006/relationships/hyperlink" Target="http://led.tucuman.gov.ar/files/files/pdf/20190919_110729_Las_Talitas.pdf" TargetMode="External"/><Relationship Id="rId270" Type="http://schemas.openxmlformats.org/officeDocument/2006/relationships/hyperlink" Target="https://www.elancasti.com.ar/info-gral/2014/12/29/preocupante-nivel-reservas-dique-jumeal-245813.html" TargetMode="External"/><Relationship Id="rId65" Type="http://schemas.openxmlformats.org/officeDocument/2006/relationships/hyperlink" Target="https://www.flickr.com/photos/97072884@N05/11875087334/in/photostream/" TargetMode="External"/><Relationship Id="rId130" Type="http://schemas.openxmlformats.org/officeDocument/2006/relationships/hyperlink" Target="http://slagua.sanluis.gov.ar/?page_id=387" TargetMode="External"/><Relationship Id="rId368" Type="http://schemas.openxmlformats.org/officeDocument/2006/relationships/hyperlink" Target="http://apla.gov.ar.vxct22007.avnam.net/files/pdf/2019/12/apla.pdf" TargetMode="External"/><Relationship Id="rId575" Type="http://schemas.openxmlformats.org/officeDocument/2006/relationships/hyperlink" Target="https://unidades-territoriales.obraspublicas.gob.ar/Municipalities/Details/ced70599-e844-40fc-9219-4ac6ddaa162b" TargetMode="External"/><Relationship Id="rId228" Type="http://schemas.openxmlformats.org/officeDocument/2006/relationships/hyperlink" Target="https://www.concordia.gob.ar/noticias/sobre-obras-sanitarias/conociendo-el-ente" TargetMode="External"/><Relationship Id="rId435" Type="http://schemas.openxmlformats.org/officeDocument/2006/relationships/hyperlink" Target="http://sanjustocoop.com.ar/csp/plano_obra_cloacas/" TargetMode="External"/><Relationship Id="rId642" Type="http://schemas.openxmlformats.org/officeDocument/2006/relationships/hyperlink" Target="http://bam21.org.ar/mapa-interactivo-del-amba/" TargetMode="External"/><Relationship Id="rId281" Type="http://schemas.openxmlformats.org/officeDocument/2006/relationships/hyperlink" Target="https://drive.google.com/drive/folders/1TWXWVYOT7UyeqJTivhMATYLwm7bgiwzH?fbclid=IwAR3suTqznPyJcYRjKqeJ4pxOMH23PF-77wrhsaGflLNiZqydVLFDZa4qprI" TargetMode="External"/><Relationship Id="rId502" Type="http://schemas.openxmlformats.org/officeDocument/2006/relationships/hyperlink" Target="http://bam21.org.ar/mapa-interactivo-del-amba/" TargetMode="External"/><Relationship Id="rId76" Type="http://schemas.openxmlformats.org/officeDocument/2006/relationships/hyperlink" Target="https://ediciones.unq.edu.ar/218-serie-digital-08-dejala-correr.html" TargetMode="External"/><Relationship Id="rId141" Type="http://schemas.openxmlformats.org/officeDocument/2006/relationships/hyperlink" Target="http://slagua.sanluis.gov.ar/?page_id=397" TargetMode="External"/><Relationship Id="rId379" Type="http://schemas.openxmlformats.org/officeDocument/2006/relationships/hyperlink" Target="http://www.biblioteca.unlpam.edu.ar/rdata/tespo/r_fioest000.pdf" TargetMode="External"/><Relationship Id="rId586" Type="http://schemas.openxmlformats.org/officeDocument/2006/relationships/hyperlink" Target="https://unidades-territoriales.obraspublicas.gob.ar/Municipalities/Details/350db2d4-7ed3-414f-b675-6c31a789a7a1" TargetMode="External"/><Relationship Id="rId7" Type="http://schemas.openxmlformats.org/officeDocument/2006/relationships/hyperlink" Target="https://www.rionegro.gov.ar/?contID=20635" TargetMode="External"/><Relationship Id="rId239" Type="http://schemas.openxmlformats.org/officeDocument/2006/relationships/hyperlink" Target="http://archivo.lavoz.com.ar/nota.asp?nota_id=582551" TargetMode="External"/><Relationship Id="rId446" Type="http://schemas.openxmlformats.org/officeDocument/2006/relationships/hyperlink" Target="http://archivo.lavoz.com.ar/nota.asp?nota_id=548183" TargetMode="External"/><Relationship Id="rId653" Type="http://schemas.openxmlformats.org/officeDocument/2006/relationships/hyperlink" Target="http://bam21.org.ar/mapa-interactivo-del-amba/" TargetMode="External"/><Relationship Id="rId292" Type="http://schemas.openxmlformats.org/officeDocument/2006/relationships/hyperlink" Target="https://www.google.com.ar/maps/@-27.4714953,-55.1471017,289m/data=!3m1!1e3" TargetMode="External"/><Relationship Id="rId306" Type="http://schemas.openxmlformats.org/officeDocument/2006/relationships/hyperlink" Target="https://www.hcdn.gob.ar/proyectos/proyectoTP.jsp?exp=1778-D-2010" TargetMode="External"/><Relationship Id="rId87" Type="http://schemas.openxmlformats.org/officeDocument/2006/relationships/hyperlink" Target="https://aysa.com.ar/Que-Hacemos/Agua-potable/Plantas-de-potabilizacion/planta_general_belgrano" TargetMode="External"/><Relationship Id="rId513" Type="http://schemas.openxmlformats.org/officeDocument/2006/relationships/hyperlink" Target="https://www.aguassantafesinas.com.ar/portal/quienes-somos/funes/" TargetMode="External"/><Relationship Id="rId597" Type="http://schemas.openxmlformats.org/officeDocument/2006/relationships/hyperlink" Target="https://unidades-territoriales.obraspublicas.gob.ar/Municipalities/Details/db86edcf-39dd-41a3-a3df-29263a2b7728" TargetMode="External"/><Relationship Id="rId720" Type="http://schemas.openxmlformats.org/officeDocument/2006/relationships/hyperlink" Target="http://led.tucuman.gov.ar/files/files/pdf/20190919_110137_Famailla.pdf" TargetMode="External"/><Relationship Id="rId152" Type="http://schemas.openxmlformats.org/officeDocument/2006/relationships/hyperlink" Target="http://www.emos.gov.ar/institucional/quienes-somos_id_582" TargetMode="External"/><Relationship Id="rId457" Type="http://schemas.openxmlformats.org/officeDocument/2006/relationships/hyperlink" Target="http://gis.ada.gba.gov.ar/gis/" TargetMode="External"/><Relationship Id="rId664" Type="http://schemas.openxmlformats.org/officeDocument/2006/relationships/hyperlink" Target="https://www.argentina.gob.ar/sites/default/files/plan_estrategico_territorial_victoria.pdf" TargetMode="External"/><Relationship Id="rId14" Type="http://schemas.openxmlformats.org/officeDocument/2006/relationships/hyperlink" Target="https://www.agua.coop/servicio-agua-potable.html" TargetMode="External"/><Relationship Id="rId317" Type="http://schemas.openxmlformats.org/officeDocument/2006/relationships/hyperlink" Target="https://www.argentina.gob.ar/orsep/registro-de-presas-fiscalizadas/regional-norte/dr-celestino-gelsi" TargetMode="External"/><Relationship Id="rId524" Type="http://schemas.openxmlformats.org/officeDocument/2006/relationships/hyperlink" Target="http://www.apostoles.gov.ar/descargas/desagues-cloacas-apost-1raetapa.pdf" TargetMode="External"/><Relationship Id="rId731" Type="http://schemas.openxmlformats.org/officeDocument/2006/relationships/hyperlink" Target="https://apps.se.gob.ar/_des/mediawiki/index.php/CORDOBA_GENERAL_SAN_MARTIN_VILLA_MARIA" TargetMode="External"/><Relationship Id="rId98" Type="http://schemas.openxmlformats.org/officeDocument/2006/relationships/hyperlink" Target="https://www.aysa.com.ar/Que-Hacemos/Agua-potable" TargetMode="External"/><Relationship Id="rId163" Type="http://schemas.openxmlformats.org/officeDocument/2006/relationships/hyperlink" Target="http://agenciasanluis.com/notas/2015/11/25/inauguraron-la-segunda-planta-potabilizadora-de-la-punta/" TargetMode="External"/><Relationship Id="rId370" Type="http://schemas.openxmlformats.org/officeDocument/2006/relationships/hyperlink" Target="https://www.aysa.com.ar/Que-Hacemos/Saneamiento/Plantas-de-depuracion/planta_lanus" TargetMode="External"/><Relationship Id="rId230" Type="http://schemas.openxmlformats.org/officeDocument/2006/relationships/hyperlink" Target="https://www.concordia.gob.ar/sites/default/files/RG-L1131%20-%20EIAS%20Concordia.pdf" TargetMode="External"/><Relationship Id="rId468" Type="http://schemas.openxmlformats.org/officeDocument/2006/relationships/hyperlink" Target="https://www.hidraulica.gob.ar/aguas_subterraneas/Sintesis_Hidrogeologica_de_las_Formaciones_Acuiferas_Terciarias_y_Cuaternarias_Entre_Rios_Maria_Santi.pdf" TargetMode="External"/><Relationship Id="rId675" Type="http://schemas.openxmlformats.org/officeDocument/2006/relationships/hyperlink" Target="https://observatorio.gob.ar/media/k2/attachments/Goya.pdf" TargetMode="External"/><Relationship Id="rId25" Type="http://schemas.openxmlformats.org/officeDocument/2006/relationships/hyperlink" Target="http://www.fao.org/fileadmin/user_upload/rlc/utf017arg/rionegro/DT_12_Aspectos_ambientales.pdf" TargetMode="External"/><Relationship Id="rId328" Type="http://schemas.openxmlformats.org/officeDocument/2006/relationships/hyperlink" Target="https://www.argentina.gob.ar/sites/default/files/plan_estrategico_urbano_territorial_castelli.pdf" TargetMode="External"/><Relationship Id="rId535" Type="http://schemas.openxmlformats.org/officeDocument/2006/relationships/hyperlink" Target="https://www.argentina.gob.ar/sites/default/files/plan_estrategico_urbano_territorial_castelli.pdf" TargetMode="External"/><Relationship Id="rId742" Type="http://schemas.openxmlformats.org/officeDocument/2006/relationships/hyperlink" Target="https://unidades-territoriales.obraspublicas.gob.ar/Municipalities/Details/1c917680-82df-490f-9a01-91ec597a3fd7" TargetMode="External"/><Relationship Id="rId174" Type="http://schemas.openxmlformats.org/officeDocument/2006/relationships/hyperlink" Target="https://www.santafe.gob.ar/noticias/noticia/265688/" TargetMode="External"/><Relationship Id="rId381" Type="http://schemas.openxmlformats.org/officeDocument/2006/relationships/hyperlink" Target="http://www.pampadiario.com/single-post.php?id=6847" TargetMode="External"/><Relationship Id="rId602" Type="http://schemas.openxmlformats.org/officeDocument/2006/relationships/hyperlink" Target="https://unidades-territoriales.obraspublicas.gob.ar/Municipalities/Details/a31bde90-ce10-4698-879d-5b31b39f29ea" TargetMode="External"/><Relationship Id="rId241" Type="http://schemas.openxmlformats.org/officeDocument/2006/relationships/hyperlink" Target="https://www.coopva.com.ar/agua.html" TargetMode="External"/><Relationship Id="rId479" Type="http://schemas.openxmlformats.org/officeDocument/2006/relationships/hyperlink" Target="https://docplayer.es/20205432-Sistema-agua-potable-para-bahia-blanca-punta-dique-paso-de-las-piedras.html" TargetMode="External"/><Relationship Id="rId686" Type="http://schemas.openxmlformats.org/officeDocument/2006/relationships/hyperlink" Target="https://apps.se.gob.ar/_des/mediawiki/index.php/CHACO_MAYOR_LUIS_J._FONTANA_VILLA_ANGELA" TargetMode="External"/><Relationship Id="rId36" Type="http://schemas.openxmlformats.org/officeDocument/2006/relationships/hyperlink" Target="https://www.cohife.org/advf/NEUQUEN/E2.pdf" TargetMode="External"/><Relationship Id="rId339" Type="http://schemas.openxmlformats.org/officeDocument/2006/relationships/hyperlink" Target="https://prensa.jujuy.gob.ar/2019/03/15/nueva-planta-potabilizadora-garantiza-un-mejor-servicio-de-agua" TargetMode="External"/><Relationship Id="rId546" Type="http://schemas.openxmlformats.org/officeDocument/2006/relationships/hyperlink" Target="https://es.slideshare.net/martinandresandersen/01-presentac-cloacas-alem" TargetMode="External"/><Relationship Id="rId753" Type="http://schemas.openxmlformats.org/officeDocument/2006/relationships/hyperlink" Target="https://unidades-territoriales.obraspublicas.gob.ar/Municipalities/Details/a8b104f2-015d-4eed-96ba-5d2235e008d1" TargetMode="External"/><Relationship Id="rId101" Type="http://schemas.openxmlformats.org/officeDocument/2006/relationships/hyperlink" Target="https://www.aysa.com.ar/Que-Hacemos/Agua-potable" TargetMode="External"/><Relationship Id="rId185" Type="http://schemas.openxmlformats.org/officeDocument/2006/relationships/hyperlink" Target="https://pihc.aprhi.gob.ar/sistemainformacionhidrica/" TargetMode="External"/><Relationship Id="rId406" Type="http://schemas.openxmlformats.org/officeDocument/2006/relationships/hyperlink" Target="https://www.aysa.com.ar/media-library/programa_cultural_educativo/visitas_a_plantas/Folleto-planta_depuradora_jaguel_2020_es.pdf" TargetMode="External"/><Relationship Id="rId392" Type="http://schemas.openxmlformats.org/officeDocument/2006/relationships/hyperlink" Target="https://enohsa.gob.ar/licitaciones_archivos.php" TargetMode="External"/><Relationship Id="rId613" Type="http://schemas.openxmlformats.org/officeDocument/2006/relationships/hyperlink" Target="https://unidades-territoriales.obraspublicas.gob.ar/Municipalities/Details/67542ee1-02ba-4618-a6f6-8d753708fae1" TargetMode="External"/><Relationship Id="rId697" Type="http://schemas.openxmlformats.org/officeDocument/2006/relationships/hyperlink" Target="https://www.aysam.com.ar/redactor_files/4/65a6dc5112-plan-estrategico-vfinal.pdf" TargetMode="External"/><Relationship Id="rId252" Type="http://schemas.openxmlformats.org/officeDocument/2006/relationships/hyperlink" Target="http://www.geotrep.com.ar/999.pdf" TargetMode="External"/><Relationship Id="rId47" Type="http://schemas.openxmlformats.org/officeDocument/2006/relationships/hyperlink" Target="https://rid.unrn.edu.ar/bitstream/20.500.12049/499/1/TIF%20-%20UNRN%20ETERO%20MARO%20.pdf" TargetMode="External"/><Relationship Id="rId112" Type="http://schemas.openxmlformats.org/officeDocument/2006/relationships/hyperlink" Target="https://www.aysa.com.ar/Que-Hacemos/Agua-potable/Plantas-de-potabilizacion/planta_juan_manuel_de_rosas" TargetMode="External"/><Relationship Id="rId557" Type="http://schemas.openxmlformats.org/officeDocument/2006/relationships/hyperlink" Target="http://led.tucuman.gov.ar/files/files/pdf/20190919_111247_San_Isidro_de_Lules.pdf" TargetMode="External"/><Relationship Id="rId196" Type="http://schemas.openxmlformats.org/officeDocument/2006/relationships/hyperlink" Target="https://www.lavoz.com.ar/ciudadanos/escasez-agua-tambien-afecta-al-valle-traslasierra/" TargetMode="External"/><Relationship Id="rId417" Type="http://schemas.openxmlformats.org/officeDocument/2006/relationships/hyperlink" Target="https://www.diarioelargentino.com.ar/noticias/205315/la-bajante-del-rio-no-afecta-la-toma-de-agua" TargetMode="External"/><Relationship Id="rId624" Type="http://schemas.openxmlformats.org/officeDocument/2006/relationships/hyperlink" Target="https://unidades-territoriales.obraspublicas.gob.ar/Municipalities/Details/445fa1e1-73a5-4cea-8bb1-adb4d749ccf0" TargetMode="External"/><Relationship Id="rId263" Type="http://schemas.openxmlformats.org/officeDocument/2006/relationships/hyperlink" Target="http://www.osmgp.gov.ar/symposium2011/Papers/34_Arquier.pdf" TargetMode="External"/><Relationship Id="rId470" Type="http://schemas.openxmlformats.org/officeDocument/2006/relationships/hyperlink" Target="https://bibliotecavirtual.unl.edu.ar:8443/bitstream/handle/11185/885/Tesis.pdf?sequence=1&amp;isAllowed=y" TargetMode="External"/><Relationship Id="rId58" Type="http://schemas.openxmlformats.org/officeDocument/2006/relationships/hyperlink" Target="http://w2.neuquen.gov.ar/noticias/10005-inauguran-la-nueva-planta-depuradora-bejarano-de-neuquen-capital" TargetMode="External"/><Relationship Id="rId123" Type="http://schemas.openxmlformats.org/officeDocument/2006/relationships/hyperlink" Target="http://slagua.sanluis.gov.ar/" TargetMode="External"/><Relationship Id="rId330" Type="http://schemas.openxmlformats.org/officeDocument/2006/relationships/hyperlink" Target="https://imas.misiones.gob.ar/" TargetMode="External"/><Relationship Id="rId568" Type="http://schemas.openxmlformats.org/officeDocument/2006/relationships/hyperlink" Target="http://www.enress.gov.ar/mapa-servicios-app/" TargetMode="External"/><Relationship Id="rId428" Type="http://schemas.openxmlformats.org/officeDocument/2006/relationships/hyperlink" Target="https://www.agenciapacourondo.com.ar/sociedad/aysa-reconoce-que-el-agua-de-merlo-tiene-arsenico-nitratos-cromo-y-escherichia-coli" TargetMode="External"/><Relationship Id="rId635" Type="http://schemas.openxmlformats.org/officeDocument/2006/relationships/hyperlink" Target="http://www.plataformadelagua.org.ar/mapa/buenos-aires/la-plata" TargetMode="External"/><Relationship Id="rId274" Type="http://schemas.openxmlformats.org/officeDocument/2006/relationships/hyperlink" Target="https://icaa.gov.ar/virasoro-inspeccionan-plan-de-gestion-ambiental-de-obra-de-desagues-pluviales-y-cloacales/" TargetMode="External"/><Relationship Id="rId481" Type="http://schemas.openxmlformats.org/officeDocument/2006/relationships/hyperlink" Target="https://www.lmneuquen.com/el-80-del-agua-la-ciudad-ya-viene-del-mari-menuco-n131905" TargetMode="External"/><Relationship Id="rId702" Type="http://schemas.openxmlformats.org/officeDocument/2006/relationships/hyperlink" Target="http://bam21.org.ar/mapa-interactivo-del-amba/" TargetMode="External"/><Relationship Id="rId69" Type="http://schemas.openxmlformats.org/officeDocument/2006/relationships/hyperlink" Target="https://rid.unrn.edu.ar/bitstream/20.500.12049/499/1/TIF%20-%20UNRN%20ETERO%20MARO%20.pdf" TargetMode="External"/><Relationship Id="rId134" Type="http://schemas.openxmlformats.org/officeDocument/2006/relationships/hyperlink" Target="http://slagua.sanluis.gov.ar/?page_id=397" TargetMode="External"/><Relationship Id="rId579" Type="http://schemas.openxmlformats.org/officeDocument/2006/relationships/hyperlink" Target="https://unidades-territoriales.obraspublicas.gob.ar/Municipalities/Details/44dfe712-60fd-4609-8e1c-b3213a1c7719" TargetMode="External"/><Relationship Id="rId341" Type="http://schemas.openxmlformats.org/officeDocument/2006/relationships/hyperlink" Target="https://www.saladillo.gob.ar/nuevaplantadetratamientoscloacales" TargetMode="External"/><Relationship Id="rId439" Type="http://schemas.openxmlformats.org/officeDocument/2006/relationships/hyperlink" Target="http://elsurdiario.com.ar/?p=51666" TargetMode="External"/><Relationship Id="rId646" Type="http://schemas.openxmlformats.org/officeDocument/2006/relationships/hyperlink" Target="http://bam21.org.ar/mapa-interactivo-del-amba/" TargetMode="External"/><Relationship Id="rId201" Type="http://schemas.openxmlformats.org/officeDocument/2006/relationships/hyperlink" Target="https://www.ina.gob.ar/pdf/Cirsa-Limnologia-1embalseSR.pdf" TargetMode="External"/><Relationship Id="rId285" Type="http://schemas.openxmlformats.org/officeDocument/2006/relationships/hyperlink" Target="https://ucpypfe.mininterior.gob.ar/BirfPIHNG/EIA-Birf8032/Capitulo4.pdf" TargetMode="External"/><Relationship Id="rId506" Type="http://schemas.openxmlformats.org/officeDocument/2006/relationships/hyperlink" Target="http://bam21.org.ar/mapa-interactivo-del-amba/" TargetMode="External"/><Relationship Id="rId492" Type="http://schemas.openxmlformats.org/officeDocument/2006/relationships/hyperlink" Target="http://bam21.org.ar/el-territorio-en-datos/dimension-fisica/infraestructura-de-servicios/" TargetMode="External"/><Relationship Id="rId713" Type="http://schemas.openxmlformats.org/officeDocument/2006/relationships/hyperlink" Target="https://www.osmgp.gov.ar/osse/index.php/autoridades/" TargetMode="External"/><Relationship Id="rId145" Type="http://schemas.openxmlformats.org/officeDocument/2006/relationships/hyperlink" Target="http://aquabook.agua.gob.ar/369_0" TargetMode="External"/><Relationship Id="rId352" Type="http://schemas.openxmlformats.org/officeDocument/2006/relationships/hyperlink" Target="http://www.cohife.org/advf/TUCUMAN/D009.pdf" TargetMode="External"/><Relationship Id="rId212" Type="http://schemas.openxmlformats.org/officeDocument/2006/relationships/hyperlink" Target="https://www.ellitoral.com/index.php/id_um/311288-la-necesidad-de-tratar-liquidos-cloacales-para-reducir-su-impacto-sobre-el-ambiente-tienen-menor-dilucion-a-causa-de-la-bajante-area-metropolitana-analizan-proyectos.html" TargetMode="External"/><Relationship Id="rId657" Type="http://schemas.openxmlformats.org/officeDocument/2006/relationships/hyperlink" Target="http://bam21.org.ar/mapa-interactivo-del-amba/" TargetMode="External"/><Relationship Id="rId296" Type="http://schemas.openxmlformats.org/officeDocument/2006/relationships/hyperlink" Target="https://www.argentina.gob.ar/sites/default/files/plan_director_de_drenaje_pluvial_con_proyecto_ejecutivo._r._saenz_pena.pdf" TargetMode="External"/><Relationship Id="rId517" Type="http://schemas.openxmlformats.org/officeDocument/2006/relationships/hyperlink" Target="https://cordobainteriorinforma.com/2019/05/17/alta-gracia-avanzan-las-obras-de-ampliacion-de-la-planta-depuradora-de-cloacas/" TargetMode="External"/><Relationship Id="rId724" Type="http://schemas.openxmlformats.org/officeDocument/2006/relationships/hyperlink" Target="https://apps.se.gob.ar/_des/mediawiki/index.php/CORRIENTES_MERCEDES_MERCEDES" TargetMode="External"/><Relationship Id="rId60" Type="http://schemas.openxmlformats.org/officeDocument/2006/relationships/hyperlink" Target="https://rid.unrn.edu.ar/bitstream/20.500.12049/499/1/TIF%20-%20UNRN%20ETERO%20MARO%20.pdf" TargetMode="External"/><Relationship Id="rId156" Type="http://schemas.openxmlformats.org/officeDocument/2006/relationships/hyperlink" Target="https://www.maximaonline.com.ar/Nota-58074-en_gualeguaychu_se_consumen_36_millones_de_litros_de_agua_potable_por_dia" TargetMode="External"/><Relationship Id="rId363" Type="http://schemas.openxmlformats.org/officeDocument/2006/relationships/hyperlink" Target="https://interiorlmdiario.com.ar/contenido/4947/arroyito-se-hara-una-nueva-perforacion-para-reforzar-la-provision-de-agua" TargetMode="External"/><Relationship Id="rId570" Type="http://schemas.openxmlformats.org/officeDocument/2006/relationships/hyperlink" Target="http://www.enress.gov.ar/mapa-servicios-app/" TargetMode="External"/><Relationship Id="rId223" Type="http://schemas.openxmlformats.org/officeDocument/2006/relationships/hyperlink" Target="http://www.coopi.com.ar/agua-potable/" TargetMode="External"/><Relationship Id="rId430" Type="http://schemas.openxmlformats.org/officeDocument/2006/relationships/hyperlink" Target="https://www.aysa.com.ar/Que-Hacemos/Saneamiento/Plantas-de-depuracion/planta_maquinista_savio" TargetMode="External"/><Relationship Id="rId668" Type="http://schemas.openxmlformats.org/officeDocument/2006/relationships/hyperlink" Target="https://altagracia.gob.ar/wp-content/uploads/2020/05/AGUA-RECURSO-VITAL.pdf" TargetMode="External"/><Relationship Id="rId18" Type="http://schemas.openxmlformats.org/officeDocument/2006/relationships/hyperlink" Target="https://www.rionegro.com.ar/instalaron-una-bomba-para-mejorar-la-red-de-agua-potable-en-regina-1640815/" TargetMode="External"/><Relationship Id="rId528" Type="http://schemas.openxmlformats.org/officeDocument/2006/relationships/hyperlink" Target="https://apps.se.gob.ar/_des/mediawiki/index.php/CHACO_COMANDANTE_FERNANDEZ_PRESIDENCIA_ROQUE_SAENZ_PENA" TargetMode="External"/><Relationship Id="rId735" Type="http://schemas.openxmlformats.org/officeDocument/2006/relationships/hyperlink" Target="https://unidades-territoriales.obraspublicas.gob.ar/Municipalities/Details/625ccdfe-283a-4a5d-a3dd-39fd044420ae" TargetMode="External"/><Relationship Id="rId167" Type="http://schemas.openxmlformats.org/officeDocument/2006/relationships/hyperlink" Target="https://www.aguassantafesinas.com.ar/portal/quienes-somos/capitan-bermudez/" TargetMode="External"/><Relationship Id="rId374" Type="http://schemas.openxmlformats.org/officeDocument/2006/relationships/hyperlink" Target="http://www.chasque.net/sema/castellano/proyectos/solidaria/c-cuencas/ar-junin.html" TargetMode="External"/><Relationship Id="rId581" Type="http://schemas.openxmlformats.org/officeDocument/2006/relationships/hyperlink" Target="https://unidades-territoriales.obraspublicas.gob.ar/Municipalities/Details/0aa65e8e-68bf-4d65-a6d5-e4776c0429e4" TargetMode="External"/><Relationship Id="rId71" Type="http://schemas.openxmlformats.org/officeDocument/2006/relationships/hyperlink" Target="https://rid.unrn.edu.ar/bitstream/20.500.12049/499/1/TIF%20-%20UNRN%20ETERO%20MARO%20.pdf" TargetMode="External"/><Relationship Id="rId234" Type="http://schemas.openxmlformats.org/officeDocument/2006/relationships/hyperlink" Target="https://www.aguascordobesas.com.ar/InfoUtil/ver/20/dotaciones" TargetMode="External"/><Relationship Id="rId679" Type="http://schemas.openxmlformats.org/officeDocument/2006/relationships/hyperlink" Target="https://apps.se.gob.ar/_des/mediawiki/index.php/CATAMARCA_CAPITAL_GRAN_SAN_FERNANDO_DEL_VALLE_DE_CATAMARCA" TargetMode="External"/><Relationship Id="rId2" Type="http://schemas.openxmlformats.org/officeDocument/2006/relationships/hyperlink" Target="https://geohack.toolforge.org/geohack.php?language=es&amp;pagename=Lago_Musters&amp;params=45_25_S_69_11_W_" TargetMode="External"/><Relationship Id="rId29" Type="http://schemas.openxmlformats.org/officeDocument/2006/relationships/hyperlink" Target="https://goo.gl/maps/mHmncnrpoDD5oktX7" TargetMode="External"/><Relationship Id="rId441" Type="http://schemas.openxmlformats.org/officeDocument/2006/relationships/hyperlink" Target="http://elsurdiario.com.ar/?p=80097" TargetMode="External"/><Relationship Id="rId539" Type="http://schemas.openxmlformats.org/officeDocument/2006/relationships/hyperlink" Target="https://apps.se.gob.ar/_des/mediawiki/index.php/SANTIAGO_DEL_ESTERO_CHOYA_FRIAS" TargetMode="External"/><Relationship Id="rId746" Type="http://schemas.openxmlformats.org/officeDocument/2006/relationships/hyperlink" Target="https://apps.se.gob.ar/_des/mediawiki/index.php/CHACO_QUITILIPI_QUITILIPI" TargetMode="External"/><Relationship Id="rId178" Type="http://schemas.openxmlformats.org/officeDocument/2006/relationships/hyperlink" Target="https://www.argentina.gob.ar/sites/default/files/plan_estrategico_territorial_victoria.pdf" TargetMode="External"/><Relationship Id="rId301" Type="http://schemas.openxmlformats.org/officeDocument/2006/relationships/hyperlink" Target="https://ucpypfe.mininterior.gob.ar/BID2776/MAmbiente/Informe%20EIAS.pdf" TargetMode="External"/><Relationship Id="rId82" Type="http://schemas.openxmlformats.org/officeDocument/2006/relationships/hyperlink" Target="https://www.aysa.com.ar/Que-Hacemos/Saneamiento/Plantas-de-depuracion/planta_fiorito" TargetMode="External"/><Relationship Id="rId385" Type="http://schemas.openxmlformats.org/officeDocument/2006/relationships/hyperlink" Target="https://www.treslineas.com.ar/desbordan-liquidos-cloacales-pinamar-vera-ruta-n-377199.html" TargetMode="External"/><Relationship Id="rId592" Type="http://schemas.openxmlformats.org/officeDocument/2006/relationships/hyperlink" Target="https://unidades-territoriales.obraspublicas.gob.ar/Municipalities/Details/44af9b38-8b03-4298-a326-3520f982d052" TargetMode="External"/><Relationship Id="rId606" Type="http://schemas.openxmlformats.org/officeDocument/2006/relationships/hyperlink" Target="https://unidades-territoriales.obraspublicas.gob.ar/Municipalities/Details/50b7eeda-4daa-4f22-b8e8-7b39ecb5fc45" TargetMode="External"/><Relationship Id="rId245" Type="http://schemas.openxmlformats.org/officeDocument/2006/relationships/hyperlink" Target="https://rdu.unc.edu.ar/bitstream/handle/11086/4580/ANEXOS.pdf?sequence=2&amp;isAllowed=y" TargetMode="External"/><Relationship Id="rId452" Type="http://schemas.openxmlformats.org/officeDocument/2006/relationships/hyperlink" Target="https://www.eldiariocba.com.ar/locales/2021/11/25/en-la-ciudad-el-consumo-de-agua-es-muy-elevado-la-mitad-no-tiene-medidor-61754.html" TargetMode="External"/><Relationship Id="rId105" Type="http://schemas.openxmlformats.org/officeDocument/2006/relationships/hyperlink" Target="https://www.aysa.com.ar/Que-Hacemos/Agua-potable" TargetMode="External"/><Relationship Id="rId312" Type="http://schemas.openxmlformats.org/officeDocument/2006/relationships/hyperlink" Target="https://www.promeba.gob.ar/proyecto/303." TargetMode="External"/><Relationship Id="rId757" Type="http://schemas.openxmlformats.org/officeDocument/2006/relationships/printerSettings" Target="../printerSettings/printerSettings2.bin"/><Relationship Id="rId93" Type="http://schemas.openxmlformats.org/officeDocument/2006/relationships/hyperlink" Target="https://www.aysam.com.ar/frontend/web/redactor_files/3/anexo7c.pdf" TargetMode="External"/><Relationship Id="rId189" Type="http://schemas.openxmlformats.org/officeDocument/2006/relationships/hyperlink" Target="http://www.lavozdesanjusto.com.ar/noticias/articulo/acueducto-la-alarma-que-no-prospero------------------79475" TargetMode="External"/><Relationship Id="rId396" Type="http://schemas.openxmlformats.org/officeDocument/2006/relationships/hyperlink" Target="https://bibliotecavirtual.unl.edu.ar:8443/bitstream/handle/11185/885/Tesis.pdf?sequence=1&amp;isAllowed=y" TargetMode="External"/><Relationship Id="rId617" Type="http://schemas.openxmlformats.org/officeDocument/2006/relationships/hyperlink" Target="https://unidades-territoriales.obraspublicas.gob.ar/Municipalities/Details/1c917680-82df-490f-9a01-91ec597a3fd7" TargetMode="External"/><Relationship Id="rId256" Type="http://schemas.openxmlformats.org/officeDocument/2006/relationships/hyperlink" Target="https://noticiasdelacruz.com.ar/nota/2148/paso-de-los-libres-nueva-toma-de-agua-flotante-" TargetMode="External"/><Relationship Id="rId463" Type="http://schemas.openxmlformats.org/officeDocument/2006/relationships/hyperlink" Target="https://www.acumar.gob.ar/wp-content/uploads/2016/12/Plan-Director-ABSA-Version-4b.pdf" TargetMode="External"/><Relationship Id="rId670" Type="http://schemas.openxmlformats.org/officeDocument/2006/relationships/hyperlink" Target="http://www.coopi.com.ar/agua-historia/" TargetMode="External"/><Relationship Id="rId116" Type="http://schemas.openxmlformats.org/officeDocument/2006/relationships/hyperlink" Target="http://slagua.sanluis.gov.ar/" TargetMode="External"/><Relationship Id="rId323" Type="http://schemas.openxmlformats.org/officeDocument/2006/relationships/hyperlink" Target="https://m.formosa.gob.ar/modulos/guia_obras/php/ver_obra_detalle.php?id_sysobra03=301" TargetMode="External"/><Relationship Id="rId530" Type="http://schemas.openxmlformats.org/officeDocument/2006/relationships/hyperlink" Target="https://apps.se.gob.ar/_des/mediawiki/index.php/CHACO_MAYOR_LUIS_J._FONTANA_VILLA_ANGELA" TargetMode="External"/><Relationship Id="rId20" Type="http://schemas.openxmlformats.org/officeDocument/2006/relationships/hyperlink" Target="http://rid.unrn.edu.ar:8080/bitstream/20.500.12049/548/1/Cesano.pdf" TargetMode="External"/><Relationship Id="rId628" Type="http://schemas.openxmlformats.org/officeDocument/2006/relationships/hyperlink" Target="https://observatorio.gob.ar/media/k2/attachments/cincoZsaltos.pdf" TargetMode="External"/><Relationship Id="rId267" Type="http://schemas.openxmlformats.org/officeDocument/2006/relationships/hyperlink" Target="http://catamarcartv.com/en-catamarca-el-consumo-de-agua-potable-cuadruplica-lo-recomendado/" TargetMode="External"/><Relationship Id="rId474" Type="http://schemas.openxmlformats.org/officeDocument/2006/relationships/hyperlink" Target="https://www.salta.gob.ar/prensa/noticias/obra-para-regularizar-la-provision-de-agua-potable-en-tartagal--2020" TargetMode="External"/><Relationship Id="rId127" Type="http://schemas.openxmlformats.org/officeDocument/2006/relationships/hyperlink" Target="https://www.google.com.ar/maps/@-33.1899425,-66.3600497,935m/data=!3m1!1e3" TargetMode="External"/><Relationship Id="rId681" Type="http://schemas.openxmlformats.org/officeDocument/2006/relationships/hyperlink" Target="https://www.argentina.gob.ar/sites/default/files/plan_operativo_territorial_gobernador_valentin_virasolo.pdf" TargetMode="External"/><Relationship Id="rId31" Type="http://schemas.openxmlformats.org/officeDocument/2006/relationships/hyperlink" Target="https://www.unrn.edu.ar/archivos/noticia/1159/Informe%20rio%20Negro%20UNRN%20V%20web.pdfhttps:/www.unrn.edu.ar/archivos/noticia/1159/Informe%20rio%20Negro%20UNRN%20V%20web.pdfhttps:/www.unrn.edu.ar/archivos/noticia/1159/Informe%20rio%20Negro%20UNRN%20V%20web.pdfhttps:/www.unrn.edu.ar/archivos/noticia/1159/Informe%20rio%20Negro%20UNRN%20V%20web.pdfhttps:/www.unrn.edu.ar/archivos/noticia/1159/Informe%20rio%20Negro%20UNRN%20V%20web.pdfhttps:/www.unrn.edu.ar/archivos/noticia/1159/Informe%20rio%20Negro%20UNRN%20V%20web.pdfhttps:/www.unrn.edu.ar/archivos/noticia/1159/Informe%20rio%20Negro%20UNRN%20V%20web.pdfhttps:/www.unrn.edu.ar/archivos/noticia/1159/Informe%20rio%20Negro%20UNRN%20V%20web.pdfhttps:/www.unrn.edu.ar/archivos/noticia/1159/Informe%20rio%20Negro%20UNRN%20V%20web.pdfhttps:/www.unrn.edu.ar/archivos/noticia/1159/Informe%20rio%20Negro%20UNRN%20V%20web.pdf" TargetMode="External"/><Relationship Id="rId73" Type="http://schemas.openxmlformats.org/officeDocument/2006/relationships/hyperlink" Target="https://www.lanueva.com/nota/2020-10-16-16-57-0-absa-hizo-arreglos-en-la-planta-potabilizadora-grunbein-para-que-funcione-al-100" TargetMode="External"/><Relationship Id="rId169" Type="http://schemas.openxmlformats.org/officeDocument/2006/relationships/hyperlink" Target="https://www.lacapital.com.ar/edicion-impresa/funes-comenzaron-las-obras-cloacas-n692891.html" TargetMode="External"/><Relationship Id="rId334" Type="http://schemas.openxmlformats.org/officeDocument/2006/relationships/hyperlink" Target="https://viapais.com.ar/formosa/1920942-las-aguas-del-banado-la-estrella-abastecen-a-todo-el-sistema-hidrico-provincial/" TargetMode="External"/><Relationship Id="rId376" Type="http://schemas.openxmlformats.org/officeDocument/2006/relationships/hyperlink" Target="https://www.argentina.gob.ar/sites/default/files/eia-marcos-paz-absa.pdf" TargetMode="External"/><Relationship Id="rId541" Type="http://schemas.openxmlformats.org/officeDocument/2006/relationships/hyperlink" Target="http://bam21.org.ar/mapa-interactivo-del-amba/" TargetMode="External"/><Relationship Id="rId583" Type="http://schemas.openxmlformats.org/officeDocument/2006/relationships/hyperlink" Target="https://unidades-territoriales.obraspublicas.gob.ar/Municipalities/Details/3133396b-acd0-4f2d-bf68-910b932e2881" TargetMode="External"/><Relationship Id="rId639" Type="http://schemas.openxmlformats.org/officeDocument/2006/relationships/hyperlink" Target="http://bam21.org.ar/mapa-interactivo-del-amba/" TargetMode="External"/><Relationship Id="rId4" Type="http://schemas.openxmlformats.org/officeDocument/2006/relationships/hyperlink" Target="https://www.elchubut.com.ar/puerto-madryn/2021-11-16-22-8-0-el-consumo-promedio-de-agua-en-madryn-supera-los-40-millones-de-litros-por-dia" TargetMode="External"/><Relationship Id="rId180" Type="http://schemas.openxmlformats.org/officeDocument/2006/relationships/hyperlink" Target="https://www.youtube.com/watch?v=2Bcvb2igc00&amp;feature=youtu.be" TargetMode="External"/><Relationship Id="rId236" Type="http://schemas.openxmlformats.org/officeDocument/2006/relationships/hyperlink" Target="https://rdu.unc.edu.ar/bitstream/handle/11086/1440/Informe%20PS%20Jose%20Chicala.pdf?sequence=1&amp;isAllowed=y" TargetMode="External"/><Relationship Id="rId278" Type="http://schemas.openxmlformats.org/officeDocument/2006/relationships/hyperlink" Target="https://hcdn.gob.ar/proyectos/proyecto.jsp?exp=6372-D-2017" TargetMode="External"/><Relationship Id="rId401" Type="http://schemas.openxmlformats.org/officeDocument/2006/relationships/hyperlink" Target="http://www.diariochaco.com/noticia/la-municipalidad-de-charata-informo-la-normalizacion-de-la-provision-de-agua-potable" TargetMode="External"/><Relationship Id="rId443" Type="http://schemas.openxmlformats.org/officeDocument/2006/relationships/hyperlink" Target="https://www.infobae.com/2016/03/12/1796718-colapsaron-las-cloacas-villa-gesell-y-desbordan-el-mar/" TargetMode="External"/><Relationship Id="rId650" Type="http://schemas.openxmlformats.org/officeDocument/2006/relationships/hyperlink" Target="http://bam21.org.ar/mapa-interactivo-del-amba/" TargetMode="External"/><Relationship Id="rId303" Type="http://schemas.openxmlformats.org/officeDocument/2006/relationships/hyperlink" Target="https://ucpypfe.mininterior.gob.ar/PIHNG-1843/Cap04-SEstr.pdf" TargetMode="External"/><Relationship Id="rId485" Type="http://schemas.openxmlformats.org/officeDocument/2006/relationships/hyperlink" Target="https://www.argentina.gob.ar/sites/default/files/diseno_ejecutivo_y_agua_potable_caleuche_y_los_robles.pdf" TargetMode="External"/><Relationship Id="rId692" Type="http://schemas.openxmlformats.org/officeDocument/2006/relationships/hyperlink" Target="https://apps.se.gob.ar/_des/mediawiki/index.php/FORMOSA_FORMOSA_FORMOSA" TargetMode="External"/><Relationship Id="rId706" Type="http://schemas.openxmlformats.org/officeDocument/2006/relationships/hyperlink" Target="http://bam21.org.ar/mapa-interactivo-del-amba/" TargetMode="External"/><Relationship Id="rId748" Type="http://schemas.openxmlformats.org/officeDocument/2006/relationships/hyperlink" Target="http://bam21.org.ar/mapa-interactivo-del-amba/" TargetMode="External"/><Relationship Id="rId42" Type="http://schemas.openxmlformats.org/officeDocument/2006/relationships/hyperlink" Target="https://www.rionegro.com.ar/la-ciudad-que-mas-derrocha-en-la-provincia-MKHRN050523192314112/" TargetMode="External"/><Relationship Id="rId84" Type="http://schemas.openxmlformats.org/officeDocument/2006/relationships/hyperlink" Target="https://www.aysa.com.ar/media-library/rse/RSE_2016.pdf" TargetMode="External"/><Relationship Id="rId138" Type="http://schemas.openxmlformats.org/officeDocument/2006/relationships/hyperlink" Target="http://slagua.sanluis.gov.ar/?page_id=397" TargetMode="External"/><Relationship Id="rId345" Type="http://schemas.openxmlformats.org/officeDocument/2006/relationships/hyperlink" Target="https://www.eltucumano.com/noticia/actualidad/266035/concepcion-avanzan-los-trabajos-en-la-planta-de-tratamiento-cloacal" TargetMode="External"/><Relationship Id="rId387" Type="http://schemas.openxmlformats.org/officeDocument/2006/relationships/hyperlink" Target="https://www.mininterior.gov.ar/planificacion/pdf/planes-loc/SALTA/Informe-de-dise%C3%B1o-de-la-propuesta-Oran.pdf" TargetMode="External"/><Relationship Id="rId510" Type="http://schemas.openxmlformats.org/officeDocument/2006/relationships/hyperlink" Target="http://bam21.org.ar/mapa-interactivo-del-amba/" TargetMode="External"/><Relationship Id="rId552" Type="http://schemas.openxmlformats.org/officeDocument/2006/relationships/hyperlink" Target="https://www.vialidadchaco.net/upload/files/EsIACH/1PAVURBANO.pdf" TargetMode="External"/><Relationship Id="rId594" Type="http://schemas.openxmlformats.org/officeDocument/2006/relationships/hyperlink" Target="https://unidades-territoriales.obraspublicas.gob.ar/Municipalities/Details/137ac92b-6833-4204-b27b-92419addb52f" TargetMode="External"/><Relationship Id="rId608" Type="http://schemas.openxmlformats.org/officeDocument/2006/relationships/hyperlink" Target="https://unidades-territoriales.obraspublicas.gob.ar/Municipalities/Details/9413ab87-aca4-41ed-a0f5-0b4b1b6a565f" TargetMode="External"/><Relationship Id="rId191" Type="http://schemas.openxmlformats.org/officeDocument/2006/relationships/hyperlink" Target="http://rurallascolonias.com.ar/?p=13841" TargetMode="External"/><Relationship Id="rId205" Type="http://schemas.openxmlformats.org/officeDocument/2006/relationships/hyperlink" Target="https://paranafutura.com/portfolio/tratamiento-de-efluentes-cloacales/" TargetMode="External"/><Relationship Id="rId247" Type="http://schemas.openxmlformats.org/officeDocument/2006/relationships/hyperlink" Target="https://rdu.unc.edu.ar/bitstream/handle/11086/4580/ANEXOS.pdf?sequence=2&amp;isAllowed=y" TargetMode="External"/><Relationship Id="rId412" Type="http://schemas.openxmlformats.org/officeDocument/2006/relationships/hyperlink" Target="https://www.diariojudicial.com/public/documentos/000/090/847/000090847.pdf" TargetMode="External"/><Relationship Id="rId107" Type="http://schemas.openxmlformats.org/officeDocument/2006/relationships/hyperlink" Target="https://www.aysa.com.ar/usuarios/Novedades/2020/10/acueducto_Escobar" TargetMode="External"/><Relationship Id="rId289" Type="http://schemas.openxmlformats.org/officeDocument/2006/relationships/hyperlink" Target="https://ucpypfe.mininterior.gob.ar/BirfPIHNG/EIA-Birf8032/Capitulo4.pdf" TargetMode="External"/><Relationship Id="rId454" Type="http://schemas.openxmlformats.org/officeDocument/2006/relationships/hyperlink" Target="https://www.aguasdebalcarce.com/?s=calidad" TargetMode="External"/><Relationship Id="rId496" Type="http://schemas.openxmlformats.org/officeDocument/2006/relationships/hyperlink" Target="http://bam21.org.ar/mapa-interactivo-del-amba/" TargetMode="External"/><Relationship Id="rId661" Type="http://schemas.openxmlformats.org/officeDocument/2006/relationships/hyperlink" Target="http://www.emos.gov.ar/institucional/quienes-somos_id_582" TargetMode="External"/><Relationship Id="rId717" Type="http://schemas.openxmlformats.org/officeDocument/2006/relationships/hyperlink" Target="https://snop-ppo.obraspublicas.gob.ar/Municipalities/Details/58cb377d-abfe-4440-88a9-4042a5dc561c" TargetMode="External"/><Relationship Id="rId11" Type="http://schemas.openxmlformats.org/officeDocument/2006/relationships/hyperlink" Target="https://aguasrionegrinas.com/potabilizacion/" TargetMode="External"/><Relationship Id="rId53" Type="http://schemas.openxmlformats.org/officeDocument/2006/relationships/hyperlink" Target="https://www.neuqueninforma.gob.ar/desde-el-epas-indicaron-que-la-planta-potabilizadora-de-centenario-no-se-opero-como-se-debia/" TargetMode="External"/><Relationship Id="rId149" Type="http://schemas.openxmlformats.org/officeDocument/2006/relationships/hyperlink" Target="https://www.santafe.gob.ar/noticias/noticia/265688/" TargetMode="External"/><Relationship Id="rId314" Type="http://schemas.openxmlformats.org/officeDocument/2006/relationships/hyperlink" Target="https://www.argentina.gob.ar/sites/default/files/34_readecuacion_sistema_cloacal_san_miguel_de_tucuman_y_area_metropolitana.pdf" TargetMode="External"/><Relationship Id="rId356" Type="http://schemas.openxmlformats.org/officeDocument/2006/relationships/hyperlink" Target="https://www.researchgate.net/publication/318221799_El_acceso_al_agua_potable_y_saneamiento_domiciliario_en_la_periferia_del_AMBA_Argentina" TargetMode="External"/><Relationship Id="rId398" Type="http://schemas.openxmlformats.org/officeDocument/2006/relationships/hyperlink" Target="https://www.argentina.gob.ar/sites/default/files/plan_de_desarrollo_estrategico_urbano_territorial_del_municipio_de_casilda.pdf" TargetMode="External"/><Relationship Id="rId521" Type="http://schemas.openxmlformats.org/officeDocument/2006/relationships/hyperlink" Target="https://es.scribd.com/document/449914735/PET-Plan-Estrtegico-Territorial-Villa-Allende-comprimido" TargetMode="External"/><Relationship Id="rId563" Type="http://schemas.openxmlformats.org/officeDocument/2006/relationships/hyperlink" Target="http://bam21.org.ar/mapa-interactivo-del-amba/" TargetMode="External"/><Relationship Id="rId619" Type="http://schemas.openxmlformats.org/officeDocument/2006/relationships/hyperlink" Target="http://www.plataformadelagua.org.ar/mapa/buenos-aires/patagones" TargetMode="External"/><Relationship Id="rId95" Type="http://schemas.openxmlformats.org/officeDocument/2006/relationships/hyperlink" Target="https://www.aysa.com.ar/Que-Hacemos/Agua-potable" TargetMode="External"/><Relationship Id="rId160" Type="http://schemas.openxmlformats.org/officeDocument/2006/relationships/hyperlink" Target="https://www.irrigacion.gov.ar/web/2019/10/29/irrigacion-aclara-que-no-otorga-menos-agua-a-aysam/" TargetMode="External"/><Relationship Id="rId216" Type="http://schemas.openxmlformats.org/officeDocument/2006/relationships/hyperlink" Target="http://www.ossesanjuan.com.ar/v3/servicios/establecimiento?serv=cbcefebc-675e-11e9-987d-f430b9a28844" TargetMode="External"/><Relationship Id="rId423" Type="http://schemas.openxmlformats.org/officeDocument/2006/relationships/hyperlink" Target="https://fb.watch/30tVnE6Axy/" TargetMode="External"/><Relationship Id="rId258" Type="http://schemas.openxmlformats.org/officeDocument/2006/relationships/hyperlink" Target="https://www.aguasriojanas.com.ar/oficial/" TargetMode="External"/><Relationship Id="rId465" Type="http://schemas.openxmlformats.org/officeDocument/2006/relationships/hyperlink" Target="https://core.ac.uk/download/pdf/286811737.pdf" TargetMode="External"/><Relationship Id="rId630" Type="http://schemas.openxmlformats.org/officeDocument/2006/relationships/hyperlink" Target="http://w2.neuquen.gov.ar/noticias/10005-inauguran-la-nueva-planta-depuradora-bejarano-de-neuquen-capital" TargetMode="External"/><Relationship Id="rId672" Type="http://schemas.openxmlformats.org/officeDocument/2006/relationships/hyperlink" Target="https://www.aguascordobesas.com.ar/CanalEspacioEducacion/ComoCuidar/23/GestionAguaPotable" TargetMode="External"/><Relationship Id="rId728" Type="http://schemas.openxmlformats.org/officeDocument/2006/relationships/hyperlink" Target="https://www.aysam.com.ar/redactor_files/4/65a6dc5112-plan-estrategico-vfinal.pdf" TargetMode="External"/><Relationship Id="rId22" Type="http://schemas.openxmlformats.org/officeDocument/2006/relationships/hyperlink" Target="http://rid.unrn.edu.ar:8080/bitstream/20.500.12049/548/1/Cesano.pdf" TargetMode="External"/><Relationship Id="rId64" Type="http://schemas.openxmlformats.org/officeDocument/2006/relationships/hyperlink" Target="https://iarh.org.ar/Lagos/BARREALES.pdf" TargetMode="External"/><Relationship Id="rId118" Type="http://schemas.openxmlformats.org/officeDocument/2006/relationships/hyperlink" Target="http://slagua.sanluis.gov.ar/?page_id=387" TargetMode="External"/><Relationship Id="rId325" Type="http://schemas.openxmlformats.org/officeDocument/2006/relationships/hyperlink" Target="https://www.chacodiapordia.com/2019/05/18/j-j-castelli-ya-recibe-agua-del-acueducto-con-la-toma-en-puerto-lavalle/" TargetMode="External"/><Relationship Id="rId367" Type="http://schemas.openxmlformats.org/officeDocument/2006/relationships/hyperlink" Target="http://proyectodepuradoramdt.blogspot.com/2018/11/sabias-que-mar-del-tuyu-tiene-planta-de.html" TargetMode="External"/><Relationship Id="rId532" Type="http://schemas.openxmlformats.org/officeDocument/2006/relationships/hyperlink" Target="http://led.tucuman.gov.ar/files/files/pdf/20190919_111431_Tafy_Viejo.pdf" TargetMode="External"/><Relationship Id="rId574" Type="http://schemas.openxmlformats.org/officeDocument/2006/relationships/hyperlink" Target="https://unidades-territoriales.obraspublicas.gob.ar/Municipalities/Details/9c8c9e67-2c32-471b-9997-9a3d70cba281" TargetMode="External"/><Relationship Id="rId171" Type="http://schemas.openxmlformats.org/officeDocument/2006/relationships/hyperlink" Target="https://www.aguassantafesinas.com.ar/portal/se-presenta-la-iniciativa-para-construir-una-planta-depuradora-de-liquidos-cloacales-para-ciudades-del-norte-del-gran-rosario/" TargetMode="External"/><Relationship Id="rId227" Type="http://schemas.openxmlformats.org/officeDocument/2006/relationships/hyperlink" Target="http://www.coopi.com.ar/volver_a_ser_agua_1/" TargetMode="External"/><Relationship Id="rId269" Type="http://schemas.openxmlformats.org/officeDocument/2006/relationships/hyperlink" Target="https://www.elancasti.com.ar/info-gral/2014/12/29/preocupante-nivel-reservas-dique-jumeal-245813.html" TargetMode="External"/><Relationship Id="rId434" Type="http://schemas.openxmlformats.org/officeDocument/2006/relationships/hyperlink" Target="http://nbm.exactas.unlp.edu.ar/2020/05/14/proyecto-de-purificacion-de-agua-de-efluentes-urbanos-en-los-medios/" TargetMode="External"/><Relationship Id="rId476" Type="http://schemas.openxmlformats.org/officeDocument/2006/relationships/hyperlink" Target="http://valledelermahoy.com.ar/r-de-lerma-algo-turbio-amenaza-con-dejar-sin-agua-a-la-poblacion/" TargetMode="External"/><Relationship Id="rId641" Type="http://schemas.openxmlformats.org/officeDocument/2006/relationships/hyperlink" Target="http://bam21.org.ar/mapa-interactivo-del-amba/" TargetMode="External"/><Relationship Id="rId683" Type="http://schemas.openxmlformats.org/officeDocument/2006/relationships/hyperlink" Target="https://apps.se.gob.ar/_des/mediawiki/index.php/SANTIAGO_DEL_ESTERO_RIO_HONDO_TERMAS_DE_RIO_HONDO" TargetMode="External"/><Relationship Id="rId739" Type="http://schemas.openxmlformats.org/officeDocument/2006/relationships/hyperlink" Target="https://unidades-territoriales.obraspublicas.gob.ar/Municipalities/Details/e37cb06e-749d-4703-ad8d-473ddff62c84" TargetMode="External"/><Relationship Id="rId33" Type="http://schemas.openxmlformats.org/officeDocument/2006/relationships/hyperlink" Target="https://www.treslineas.com.ar/canos-revientan-plantas-colapso-contaminan-negro-n-1530983.html" TargetMode="External"/><Relationship Id="rId129" Type="http://schemas.openxmlformats.org/officeDocument/2006/relationships/hyperlink" Target="http://slagua.sanluis.gov.ar/?page_id=387" TargetMode="External"/><Relationship Id="rId280" Type="http://schemas.openxmlformats.org/officeDocument/2006/relationships/hyperlink" Target="https://drive.google.com/drive/folders/1TWXWVYOT7UyeqJTivhMATYLwm7bgiwzH?fbclid=IwAR3suTqznPyJcYRjKqeJ4pxOMH23PF-77wrhsaGflLNiZqydVLFDZa4qprI" TargetMode="External"/><Relationship Id="rId336" Type="http://schemas.openxmlformats.org/officeDocument/2006/relationships/hyperlink" Target="https://viapais.com.ar/formosa/1920942-las-aguas-del-banado-la-estrella-abastecen-a-todo-el-sistema-hidrico-provincial/" TargetMode="External"/><Relationship Id="rId501" Type="http://schemas.openxmlformats.org/officeDocument/2006/relationships/hyperlink" Target="http://bam21.org.ar/mapa-interactivo-del-amba/" TargetMode="External"/><Relationship Id="rId543" Type="http://schemas.openxmlformats.org/officeDocument/2006/relationships/hyperlink" Target="http://bam21.org.ar/mapa-interactivo-del-amba/" TargetMode="External"/><Relationship Id="rId75" Type="http://schemas.openxmlformats.org/officeDocument/2006/relationships/hyperlink" Target="https://www.aysam.com.ar/redactor_files/2/5b26a2a8f7-planestrategicovfinal.pdf" TargetMode="External"/><Relationship Id="rId140" Type="http://schemas.openxmlformats.org/officeDocument/2006/relationships/hyperlink" Target="http://slagua.sanluis.gov.ar/?page_id=397" TargetMode="External"/><Relationship Id="rId182" Type="http://schemas.openxmlformats.org/officeDocument/2006/relationships/hyperlink" Target="http://noticias-ambientales-cordoba.blogspot.com/2009/06/planta-depuradora-en-bell-ville.html" TargetMode="External"/><Relationship Id="rId378" Type="http://schemas.openxmlformats.org/officeDocument/2006/relationships/hyperlink" Target="http://archivo.laarena.com.ar/la_provincia-agua_alto_consumo_aunque_sin_cortes-107472-114.html" TargetMode="External"/><Relationship Id="rId403" Type="http://schemas.openxmlformats.org/officeDocument/2006/relationships/hyperlink" Target="https://ucpypfe.mininterior.gob.ar/CAF8028/I-EsIAS-Optimizacion-del-Sistema-de-Provision-y-Distribucion-De-Agua-Potable-CLORINDA.pdf" TargetMode="External"/><Relationship Id="rId585" Type="http://schemas.openxmlformats.org/officeDocument/2006/relationships/hyperlink" Target="https://unidades-territoriales.obraspublicas.gob.ar/Municipalities/Details/c3acfaad-8671-47bf-8add-73939f5ef8d2" TargetMode="External"/><Relationship Id="rId750" Type="http://schemas.openxmlformats.org/officeDocument/2006/relationships/hyperlink" Target="https://unidades-territoriales.obraspublicas.gob.ar/Municipalities/Details/96a0e442-3971-48eb-a36e-d7e75fd9ebd1" TargetMode="External"/><Relationship Id="rId6" Type="http://schemas.openxmlformats.org/officeDocument/2006/relationships/hyperlink" Target="https://www.rionegro.gov.ar/?contID=20635" TargetMode="External"/><Relationship Id="rId238" Type="http://schemas.openxmlformats.org/officeDocument/2006/relationships/hyperlink" Target="https://obrasminsp.cba.gov.ar/" TargetMode="External"/><Relationship Id="rId445" Type="http://schemas.openxmlformats.org/officeDocument/2006/relationships/hyperlink" Target="http://www.zarate.gob.ar/el-municipio-informa-sobre-el-estado-del-servicio-de-agua/" TargetMode="External"/><Relationship Id="rId487" Type="http://schemas.openxmlformats.org/officeDocument/2006/relationships/hyperlink" Target="https://fundacionypf.org/Documents/Publicaciones/Allen_Sostenible.pdf" TargetMode="External"/><Relationship Id="rId610" Type="http://schemas.openxmlformats.org/officeDocument/2006/relationships/hyperlink" Target="https://unidades-territoriales.obraspublicas.gob.ar/Municipalities/Details/e7ddeb31-3100-4234-adcd-00f4e511ba3a" TargetMode="External"/><Relationship Id="rId652" Type="http://schemas.openxmlformats.org/officeDocument/2006/relationships/hyperlink" Target="http://bam21.org.ar/mapa-interactivo-del-amba/" TargetMode="External"/><Relationship Id="rId694" Type="http://schemas.openxmlformats.org/officeDocument/2006/relationships/hyperlink" Target="https://apps.se.gob.ar/_des/mediawiki/index.php/FORMOSA_PILCOMAYO_CLORINDA" TargetMode="External"/><Relationship Id="rId708" Type="http://schemas.openxmlformats.org/officeDocument/2006/relationships/hyperlink" Target="http://bam21.org.ar/mapa-interactivo-del-amba/" TargetMode="External"/><Relationship Id="rId291" Type="http://schemas.openxmlformats.org/officeDocument/2006/relationships/hyperlink" Target="https://www.elterritorio.com.ar/noticias/2021/01/06/688311-arroyos-en-baja-ponen-en-jaque-la-provision-de-agua" TargetMode="External"/><Relationship Id="rId305" Type="http://schemas.openxmlformats.org/officeDocument/2006/relationships/hyperlink" Target="https://www.samsa.com.ar/pdf/proceso_depuracion_agua.pdf" TargetMode="External"/><Relationship Id="rId347" Type="http://schemas.openxmlformats.org/officeDocument/2006/relationships/hyperlink" Target="https://cerac.unlpam.edu.ar/index.php/semiarida/article/view/5264/5963" TargetMode="External"/><Relationship Id="rId512" Type="http://schemas.openxmlformats.org/officeDocument/2006/relationships/hyperlink" Target="http://bam21.org.ar/mapa-interactivo-del-amba/" TargetMode="External"/><Relationship Id="rId44" Type="http://schemas.openxmlformats.org/officeDocument/2006/relationships/hyperlink" Target="https://www.argentina.gob.ar/noticias/en-cinco-saltos-rio-negro-esta-lista-la-nueva-planta-potabilizadora-para-que-cerca-de-30" TargetMode="External"/><Relationship Id="rId86" Type="http://schemas.openxmlformats.org/officeDocument/2006/relationships/hyperlink" Target="https://aysa.com.ar/Que-Hacemos/Agua-potable/Plantas-de-potabilizacion/planta_general_belgrano" TargetMode="External"/><Relationship Id="rId151" Type="http://schemas.openxmlformats.org/officeDocument/2006/relationships/hyperlink" Target="https://youtu.be/Gs1jOv_8mpY" TargetMode="External"/><Relationship Id="rId389" Type="http://schemas.openxmlformats.org/officeDocument/2006/relationships/hyperlink" Target="https://www.0223.com.ar/nota/2019-6-28-19-59-0-en-mar-del-plata-se-consume-casi-el-doble-de-agua-potable-que-en-el-resto-del-pais" TargetMode="External"/><Relationship Id="rId554" Type="http://schemas.openxmlformats.org/officeDocument/2006/relationships/hyperlink" Target="http://led.tucuman.gov.ar/files/files/pdf/20190919_110137_Famailla.pdf" TargetMode="External"/><Relationship Id="rId596" Type="http://schemas.openxmlformats.org/officeDocument/2006/relationships/hyperlink" Target="https://unidades-territoriales.obraspublicas.gob.ar/Municipalities/Details/e37cb06e-749d-4703-ad8d-473ddff62c84" TargetMode="External"/><Relationship Id="rId193" Type="http://schemas.openxmlformats.org/officeDocument/2006/relationships/hyperlink" Target="http://sanfrancisco.gov.ar/documentos/estudio-impacto-ambienta-sanfco.pdf" TargetMode="External"/><Relationship Id="rId207" Type="http://schemas.openxmlformats.org/officeDocument/2006/relationships/hyperlink" Target="http://wikimapia.org/32177586/es/Dique-La-Toma-de-Alta-Gracia" TargetMode="External"/><Relationship Id="rId249" Type="http://schemas.openxmlformats.org/officeDocument/2006/relationships/hyperlink" Target="https://cordobainteriorinforma.com/2019/05/19/provincia-licitara-la-obra-de-ampliacion-de-la-planta-de-cloacas-de-cruz-del-eje/" TargetMode="External"/><Relationship Id="rId414" Type="http://schemas.openxmlformats.org/officeDocument/2006/relationships/hyperlink" Target="https://www.hidraulica.gob.ar/sintesis_hidrogeologica.php" TargetMode="External"/><Relationship Id="rId456" Type="http://schemas.openxmlformats.org/officeDocument/2006/relationships/hyperlink" Target="http://repositorio.segemar.gov.ar/" TargetMode="External"/><Relationship Id="rId498" Type="http://schemas.openxmlformats.org/officeDocument/2006/relationships/hyperlink" Target="http://bam21.org.ar/mapa-interactivo-del-amba/" TargetMode="External"/><Relationship Id="rId621" Type="http://schemas.openxmlformats.org/officeDocument/2006/relationships/hyperlink" Target="http://www.bariloche.gov.ar/estadisticas_grafico.php?grafico=11" TargetMode="External"/><Relationship Id="rId663" Type="http://schemas.openxmlformats.org/officeDocument/2006/relationships/hyperlink" Target="https://www.aysam.com.ar/redactor_files/4/65a6dc5112-plan-estrategico-vfinal.pdf" TargetMode="External"/><Relationship Id="rId13" Type="http://schemas.openxmlformats.org/officeDocument/2006/relationships/hyperlink" Target="https://www.aguasbonaerenses.com.ar/noticia/patagones-se-inici-instalacin-una-nueva-bomba-sobre-canal-ro_1277" TargetMode="External"/><Relationship Id="rId109" Type="http://schemas.openxmlformats.org/officeDocument/2006/relationships/hyperlink" Target="https://www.aysa.com.ar/Que-Hacemos/Agua-potable/Plantas-de-potabilizacion/planta_juan_manuel_de_rosas" TargetMode="External"/><Relationship Id="rId260" Type="http://schemas.openxmlformats.org/officeDocument/2006/relationships/hyperlink" Target="https://www.aguassantafesinas.com.ar/portal/quienes-somos/reconquista/" TargetMode="External"/><Relationship Id="rId316" Type="http://schemas.openxmlformats.org/officeDocument/2006/relationships/hyperlink" Target="http://medios.unt.edu.ar/noticia/noticias-unt/1527/personal-unt-busca-eficientizar-funcionamiento-acueducto-anfama" TargetMode="External"/><Relationship Id="rId523" Type="http://schemas.openxmlformats.org/officeDocument/2006/relationships/hyperlink" Target="https://observatorio.gob.ar/media/k2/attachments/Goya.pdf" TargetMode="External"/><Relationship Id="rId719" Type="http://schemas.openxmlformats.org/officeDocument/2006/relationships/hyperlink" Target="http://bam21.org.ar/mapa-interactivo-del-amba/" TargetMode="External"/><Relationship Id="rId55" Type="http://schemas.openxmlformats.org/officeDocument/2006/relationships/hyperlink" Target="https://www.lmneuquen.com/centenario-tiene-su-planta-al-limite-y-necesita-fondos-n609444" TargetMode="External"/><Relationship Id="rId97" Type="http://schemas.openxmlformats.org/officeDocument/2006/relationships/hyperlink" Target="https://www.aysa.com.ar/Que-Hacemos/Saneamiento/Plantas-de-depuracion/planta_hurlingham" TargetMode="External"/><Relationship Id="rId120" Type="http://schemas.openxmlformats.org/officeDocument/2006/relationships/hyperlink" Target="http://slagua.sanluis.gov.ar/" TargetMode="External"/><Relationship Id="rId358" Type="http://schemas.openxmlformats.org/officeDocument/2006/relationships/hyperlink" Target="https://www.aysa.com.ar/media-library/que_hacemos/obras_en_tu_barrio/septiembre_2019/malvinas_argentinas.pdf" TargetMode="External"/><Relationship Id="rId565" Type="http://schemas.openxmlformats.org/officeDocument/2006/relationships/hyperlink" Target="http://www.diariochaco.com/noticia/se-inauguro-red-cloacal-en-las-brenas-demando-inversion-de-mas-de-37-millones" TargetMode="External"/><Relationship Id="rId730" Type="http://schemas.openxmlformats.org/officeDocument/2006/relationships/hyperlink" Target="http://bam21.org.ar/mapa-interactivo-del-amba/" TargetMode="External"/><Relationship Id="rId162" Type="http://schemas.openxmlformats.org/officeDocument/2006/relationships/hyperlink" Target="http://slagua.sanluis.gov.ar/?page_id=389" TargetMode="External"/><Relationship Id="rId218" Type="http://schemas.openxmlformats.org/officeDocument/2006/relationships/hyperlink" Target="http://www.ossesanjuan.com.ar/v3/servicios/establecimiento_depurador_bajo_segura" TargetMode="External"/><Relationship Id="rId425" Type="http://schemas.openxmlformats.org/officeDocument/2006/relationships/hyperlink" Target="https://www.eltucumano.com/noticia/actualidad/267397/manzur-superviso-la-perforacion-de-un-pozo-de-agua-en-lules" TargetMode="External"/><Relationship Id="rId467" Type="http://schemas.openxmlformats.org/officeDocument/2006/relationships/hyperlink" Target="https://bibliotecavirtual.unl.edu.ar:8443/bitstream/handle/11185/885/Tesis.pdf?sequence=1&amp;isAllowed=y" TargetMode="External"/><Relationship Id="rId632" Type="http://schemas.openxmlformats.org/officeDocument/2006/relationships/hyperlink" Target="https://www.aysam.com.ar/redactor_files/4/65a6dc5112-plan-estrategico-vfinal.pdf" TargetMode="External"/><Relationship Id="rId271" Type="http://schemas.openxmlformats.org/officeDocument/2006/relationships/hyperlink" Target="https://www.elancasti.com.ar/info-gral/2018/2/12/dique-pirquitas-perdi-capacidad-361631.html" TargetMode="External"/><Relationship Id="rId674" Type="http://schemas.openxmlformats.org/officeDocument/2006/relationships/hyperlink" Target="https://apps.se.gob.ar/_des/mediawiki/index.php/CORDOBA_ISCHILIN_DEAN_FUNES" TargetMode="External"/><Relationship Id="rId24" Type="http://schemas.openxmlformats.org/officeDocument/2006/relationships/hyperlink" Target="https://www.rionegro.gov.ar/download/archivos/00007570.pdf?1610059987" TargetMode="External"/><Relationship Id="rId66" Type="http://schemas.openxmlformats.org/officeDocument/2006/relationships/hyperlink" Target="https://www.rionegro.com.ar/cutral-co-inauguro-el-acueducto-que-trae-agua-desde-los-barreales-FORN_4749468/" TargetMode="External"/><Relationship Id="rId131" Type="http://schemas.openxmlformats.org/officeDocument/2006/relationships/hyperlink" Target="http://slagua.sanluis.gov.ar/" TargetMode="External"/><Relationship Id="rId327" Type="http://schemas.openxmlformats.org/officeDocument/2006/relationships/hyperlink" Target="https://www.argentina.gob.ar/sites/default/files/plan_estrategico_urbano_territorial_castelli.pdf" TargetMode="External"/><Relationship Id="rId369" Type="http://schemas.openxmlformats.org/officeDocument/2006/relationships/hyperlink" Target="http://www.varela.gov.ar/prensa/nota.aspx?not_id=10287" TargetMode="External"/><Relationship Id="rId534" Type="http://schemas.openxmlformats.org/officeDocument/2006/relationships/hyperlink" Target="https://www.formosa.gob.ar/noticia/21042/41/agua_potable_crecimiento_del_530_en_la_produccion_y_116_en_extension_de_canerias" TargetMode="External"/><Relationship Id="rId576" Type="http://schemas.openxmlformats.org/officeDocument/2006/relationships/hyperlink" Target="https://unidades-territoriales.obraspublicas.gob.ar/Municipalities/Details/c216a6d5-3496-4b40-9ab7-5f793b42a5b0" TargetMode="External"/><Relationship Id="rId741" Type="http://schemas.openxmlformats.org/officeDocument/2006/relationships/hyperlink" Target="http://www.plataformadelagua.org.ar/mapa/san-juan/albardon" TargetMode="External"/><Relationship Id="rId173" Type="http://schemas.openxmlformats.org/officeDocument/2006/relationships/hyperlink" Target="https://www.rosario.gob.ar/web/ciudad/obras-publicas/hidraulicas/acueducto-gran-rosario" TargetMode="External"/><Relationship Id="rId229" Type="http://schemas.openxmlformats.org/officeDocument/2006/relationships/hyperlink" Target="https://www.concordia.gob.ar/noticias/sobre-obras-sanitarias/conociendo-el-ente" TargetMode="External"/><Relationship Id="rId380" Type="http://schemas.openxmlformats.org/officeDocument/2006/relationships/hyperlink" Target="http://www.pampadiario.com/single-post.php?id=6847" TargetMode="External"/><Relationship Id="rId436" Type="http://schemas.openxmlformats.org/officeDocument/2006/relationships/hyperlink" Target="https://ri.conicet.gov.ar/bitstream/handle/11336/85922/CONICET_Digital_Nro.862153ab-30ba-4ef0-b8dd-e395da726a7f_A.pdf?sequence=2&amp;isAllowed=y" TargetMode="External"/><Relationship Id="rId601" Type="http://schemas.openxmlformats.org/officeDocument/2006/relationships/hyperlink" Target="https://unidades-territoriales.obraspublicas.gob.ar/Municipalities/Details/bbd7ef3f-5a4c-410b-b8e1-0fcb5792b24f" TargetMode="External"/><Relationship Id="rId643" Type="http://schemas.openxmlformats.org/officeDocument/2006/relationships/hyperlink" Target="http://bam21.org.ar/mapa-interactivo-del-amba/" TargetMode="External"/><Relationship Id="rId240" Type="http://schemas.openxmlformats.org/officeDocument/2006/relationships/hyperlink" Target="https://www.argentina.gob.ar/sites/default/files/plan_estrategico_territorial_villa_allende_0.pdf" TargetMode="External"/><Relationship Id="rId478" Type="http://schemas.openxmlformats.org/officeDocument/2006/relationships/hyperlink" Target="https://www.irrigacion.gov.ar/web/2019/10/29/irrigacion-aclara-que-no-otorga-menos-agua-a-aysam/" TargetMode="External"/><Relationship Id="rId685" Type="http://schemas.openxmlformats.org/officeDocument/2006/relationships/hyperlink" Target="https://apps.se.gob.ar/_des/mediawiki/index.php/CHACO_QUITILIPI_QUITILIPI" TargetMode="External"/><Relationship Id="rId35" Type="http://schemas.openxmlformats.org/officeDocument/2006/relationships/hyperlink" Target="https://www.neuqueninforma.gob.ar/autoridades-del-epas-y-concejales-recorrieron-la-planta-de-tratamiento-del-parque-industrial-neuquen/" TargetMode="External"/><Relationship Id="rId77" Type="http://schemas.openxmlformats.org/officeDocument/2006/relationships/hyperlink" Target="https://www.periodicoelprogreso.com/berazategui-agua-escasa-y-de-calidad-dudosa/65358/2020/" TargetMode="External"/><Relationship Id="rId100" Type="http://schemas.openxmlformats.org/officeDocument/2006/relationships/hyperlink" Target="https://www.aysa.com.ar/Que-Hacemos/Agua-potable/Plantas-de-potabilizacion/planta_general_san_martin" TargetMode="External"/><Relationship Id="rId282" Type="http://schemas.openxmlformats.org/officeDocument/2006/relationships/hyperlink" Target="https://chaco.gov.ar/noticia/61242/villa-angela-provincia-y-municipios-trabajan-para-mejorar-la-capacidad-del-reservorio" TargetMode="External"/><Relationship Id="rId338" Type="http://schemas.openxmlformats.org/officeDocument/2006/relationships/hyperlink" Target="https://www.eltribuno.com/jujuy/nota/2014-12-20-0-0-0-servicios-en-san-pedro-gobierno-de-la-provincia-agua-de-los-andes-s-a-planta-potabilizadora" TargetMode="External"/><Relationship Id="rId503" Type="http://schemas.openxmlformats.org/officeDocument/2006/relationships/hyperlink" Target="https://chequeado.com/ultimas-noticias/magario-en-la-matanza-el-50-de-la-poblacion-no-tenia-agua-potable-nosotros-le-dimos-al-95/" TargetMode="External"/><Relationship Id="rId545" Type="http://schemas.openxmlformats.org/officeDocument/2006/relationships/hyperlink" Target="http://bam21.org.ar/mapa-interactivo-del-amba/" TargetMode="External"/><Relationship Id="rId587" Type="http://schemas.openxmlformats.org/officeDocument/2006/relationships/hyperlink" Target="https://unidades-territoriales.obraspublicas.gob.ar/Municipalities/Details/95d0dd36-e55f-4224-888b-c434555ca71e" TargetMode="External"/><Relationship Id="rId710" Type="http://schemas.openxmlformats.org/officeDocument/2006/relationships/hyperlink" Target="https://apa.lapampa.gob.ar/images/Archivos/Varios/Localidades_agua_potable.pdf" TargetMode="External"/><Relationship Id="rId752" Type="http://schemas.openxmlformats.org/officeDocument/2006/relationships/hyperlink" Target="https://unidades-territoriales.obraspublicas.gob.ar/Municipalities/Details/04885863-441c-44bd-a13b-90e8ff0f9a1e" TargetMode="External"/><Relationship Id="rId8" Type="http://schemas.openxmlformats.org/officeDocument/2006/relationships/hyperlink" Target="https://rid.unrn.edu.ar/bitstream/20.500.12049/499/1/TIF%20-%20UNRN%20ETERO%20MARO%20.pdf" TargetMode="External"/><Relationship Id="rId142" Type="http://schemas.openxmlformats.org/officeDocument/2006/relationships/hyperlink" Target="http://slagua.sanluis.gov.ar/" TargetMode="External"/><Relationship Id="rId184" Type="http://schemas.openxmlformats.org/officeDocument/2006/relationships/hyperlink" Target="http://www.cotacacueductos.com.ar/Historia.asp" TargetMode="External"/><Relationship Id="rId391" Type="http://schemas.openxmlformats.org/officeDocument/2006/relationships/hyperlink" Target="http://alderetes.com.ar/alderetes-tambien-necesitaba-reforzar-su-provision-de-agua-potable/" TargetMode="External"/><Relationship Id="rId405" Type="http://schemas.openxmlformats.org/officeDocument/2006/relationships/hyperlink" Target="https://www.researchgate.net/publication/260676978_CALIDAD_DEL_AGUA_SUBTERRANEA_EN_EL_PARTIDO_DE_ESTEBAN_ECHEVERRIA_CUENCA_MATANZA-RIACHUELO_PROVINCIA_DE_BUENOS_AIRES_ARGENTINA" TargetMode="External"/><Relationship Id="rId447" Type="http://schemas.openxmlformats.org/officeDocument/2006/relationships/hyperlink" Target="http://www.riotercero.gov.ar/pdfs/plan-estrategico/libro-plan-estrategico-2009/libro-plan-estrategico.pdf" TargetMode="External"/><Relationship Id="rId612" Type="http://schemas.openxmlformats.org/officeDocument/2006/relationships/hyperlink" Target="https://unidades-territoriales.obraspublicas.gob.ar/Municipalities/Details/64f36293-2d8b-4980-9044-c81d45569071" TargetMode="External"/><Relationship Id="rId251" Type="http://schemas.openxmlformats.org/officeDocument/2006/relationships/hyperlink" Target="http://biblioteca.municipios.unq.edu.ar/modules/mislibros/archivos/mensagonzalez.pdf" TargetMode="External"/><Relationship Id="rId489" Type="http://schemas.openxmlformats.org/officeDocument/2006/relationships/hyperlink" Target="http://archivo.laarena.com.ar/la_ciudad-el_40__de_las_casas_no_tienen_cloacas-75403-115.html" TargetMode="External"/><Relationship Id="rId654" Type="http://schemas.openxmlformats.org/officeDocument/2006/relationships/hyperlink" Target="http://bam21.org.ar/mapa-interactivo-del-amba/" TargetMode="External"/><Relationship Id="rId696" Type="http://schemas.openxmlformats.org/officeDocument/2006/relationships/hyperlink" Target="https://snop-ppo.obraspublicas.gob.ar/Municipalities/Details/037d6311-02bd-43ac-ae0d-ad06f63ed51d" TargetMode="External"/><Relationship Id="rId46" Type="http://schemas.openxmlformats.org/officeDocument/2006/relationships/hyperlink" Target="https://rid.unrn.edu.ar/bitstream/20.500.12049/499/1/TIF%20-%20UNRN%20ETERO%20MARO%20.pdf" TargetMode="External"/><Relationship Id="rId293" Type="http://schemas.openxmlformats.org/officeDocument/2006/relationships/hyperlink" Target="https://www.google.com.ar/maps/@-27.4714953,-55.1471017,289m/data=!3m1!1e3" TargetMode="External"/><Relationship Id="rId307" Type="http://schemas.openxmlformats.org/officeDocument/2006/relationships/hyperlink" Target="https://www.diarionorte.com/article/161726/las-brenas-comienza-a-sufrir-la-falta-de-agua" TargetMode="External"/><Relationship Id="rId349" Type="http://schemas.openxmlformats.org/officeDocument/2006/relationships/hyperlink" Target="https://www.construar.com.ar/2015/07/agua-potable-en-frias/" TargetMode="External"/><Relationship Id="rId514" Type="http://schemas.openxmlformats.org/officeDocument/2006/relationships/hyperlink" Target="https://www.argentina.gob.ar/sites/default/files/plan_estrategico_territorial_victoria.pdf" TargetMode="External"/><Relationship Id="rId556" Type="http://schemas.openxmlformats.org/officeDocument/2006/relationships/hyperlink" Target="https://apps.se.gob.ar/_des/mediawiki/index.php/SANTIAGO_DEL_ESTERO_CAPITAL_GRAN_SANTIAGO_DEL_ESTERO_-_LA_BANDA" TargetMode="External"/><Relationship Id="rId721" Type="http://schemas.openxmlformats.org/officeDocument/2006/relationships/hyperlink" Target="https://apps.se.gob.ar/_des/mediawiki/index.php/CHACO_LIBERTADOR_GENERAL_SAN_MARTIN_GRAL._JOSE_DE_SAN_MARTIN" TargetMode="External"/><Relationship Id="rId88" Type="http://schemas.openxmlformats.org/officeDocument/2006/relationships/hyperlink" Target="https://aysa.com.ar/Que-Hacemos/Agua-potable/Plantas-de-potabilizacion/planta_general_belgrano" TargetMode="External"/><Relationship Id="rId111" Type="http://schemas.openxmlformats.org/officeDocument/2006/relationships/hyperlink" Target="https://www.aysa.com.ar/Que-Hacemos/Agua-potable/Plantas-de-potabilizacion/planta_juan_manuel_de_rosas" TargetMode="External"/><Relationship Id="rId153" Type="http://schemas.openxmlformats.org/officeDocument/2006/relationships/hyperlink" Target="http://www.riocuarto.gov.ar/files/documentos/1573039512_EIAyS%20RIO%20CUARTO.pdf" TargetMode="External"/><Relationship Id="rId195" Type="http://schemas.openxmlformats.org/officeDocument/2006/relationships/hyperlink" Target="https://ria.utn.edu.ar/bitstream/handle/20.500.12272/3541/TFI%20Bergara.pdf?sequence=1&amp;isAllowed=y" TargetMode="External"/><Relationship Id="rId209" Type="http://schemas.openxmlformats.org/officeDocument/2006/relationships/hyperlink" Target="https://www.ellitoral.com/index.php/id_um/65852-la-toma-de-agua-del-rio-colastine-ya-esta-protegida-contra-la-erosion" TargetMode="External"/><Relationship Id="rId360" Type="http://schemas.openxmlformats.org/officeDocument/2006/relationships/hyperlink" Target="http://www.sanpedro.com.ar/negocios/servicios/" TargetMode="External"/><Relationship Id="rId416" Type="http://schemas.openxmlformats.org/officeDocument/2006/relationships/hyperlink" Target="http://www.mininterior.gov.ar/planificacion/pdf/planes-loc/ENTRERIOS/Plan-Estrategico-de-Gualeguay.pdf" TargetMode="External"/><Relationship Id="rId598" Type="http://schemas.openxmlformats.org/officeDocument/2006/relationships/hyperlink" Target="https://unidades-territoriales.obraspublicas.gob.ar/Municipalities/Details/2dde73de-5eb4-4da1-be42-02cbd2208b2f" TargetMode="External"/><Relationship Id="rId220" Type="http://schemas.openxmlformats.org/officeDocument/2006/relationships/hyperlink" Target="http://www.ossesanjuan.com.ar/v3/servicios/establecimiento_depurador_bajo_segura" TargetMode="External"/><Relationship Id="rId458" Type="http://schemas.openxmlformats.org/officeDocument/2006/relationships/hyperlink" Target="http://www.geoinfra.minfra.gba.gov.ar/index.php" TargetMode="External"/><Relationship Id="rId623" Type="http://schemas.openxmlformats.org/officeDocument/2006/relationships/hyperlink" Target="https://www.argentina.gob.ar/sites/default/files/diseno_ejecutivo_y_agua_potable_caleuche_y_los_robles.pdf" TargetMode="External"/><Relationship Id="rId665" Type="http://schemas.openxmlformats.org/officeDocument/2006/relationships/hyperlink" Target="https://youtu.be/R-ti_4T0SNY" TargetMode="External"/><Relationship Id="rId15" Type="http://schemas.openxmlformats.org/officeDocument/2006/relationships/hyperlink" Target="https://www.argentina.gob.ar/sites/default/files/diseno_ejecutivo_y_agua_potable_caleuche_y_los_robles.pdf" TargetMode="External"/><Relationship Id="rId57" Type="http://schemas.openxmlformats.org/officeDocument/2006/relationships/hyperlink" Target="https://www.lapoliticaonline.com.ar/nota/nota-64765/" TargetMode="External"/><Relationship Id="rId262" Type="http://schemas.openxmlformats.org/officeDocument/2006/relationships/hyperlink" Target="http://www.eldefensordelpueblo.gov.ar/260/GOYA-La-Defensoria-solicitara-planta-de-tratamiento-de-efluentes-cloacales-para-terminar-con-el-volcado-de-desechos-al-Parana" TargetMode="External"/><Relationship Id="rId318" Type="http://schemas.openxmlformats.org/officeDocument/2006/relationships/hyperlink" Target="http://problemasdelagua.com.ar/wp-content/uploads/2016/04/Embalse-El-Cadillal-Provincia-de-Tucum%C3%A1n.pdf" TargetMode="External"/><Relationship Id="rId525" Type="http://schemas.openxmlformats.org/officeDocument/2006/relationships/hyperlink" Target="https://apps.se.gob.ar/_des/mediawiki/index.php/SANTIAGO_DEL_ESTERO_RIO_HONDO_TERMAS_DE_RIO_HONDO" TargetMode="External"/><Relationship Id="rId567" Type="http://schemas.openxmlformats.org/officeDocument/2006/relationships/hyperlink" Target="https://misionesonline.net/2019/08/01/desde-samsa-afirman-desde-inicio-la-concesion-la-cobertura-agua-posadas-garupa-paso-60-al-90/" TargetMode="External"/><Relationship Id="rId732" Type="http://schemas.openxmlformats.org/officeDocument/2006/relationships/hyperlink" Target="https://www.argentina.gob.ar/sites/default/files/plan_estrategico_territorial_nogoya.pdf" TargetMode="External"/><Relationship Id="rId99" Type="http://schemas.openxmlformats.org/officeDocument/2006/relationships/hyperlink" Target="https://www.aysa.com.ar/Que-Hacemos/Saneamiento/Plantas-de-depuracion/planta_hurlingham" TargetMode="External"/><Relationship Id="rId122" Type="http://schemas.openxmlformats.org/officeDocument/2006/relationships/hyperlink" Target="https://www.google.com.ar/maps/@-33.3425516,-66.2461863,406m/data=!3m1!1e3" TargetMode="External"/><Relationship Id="rId164" Type="http://schemas.openxmlformats.org/officeDocument/2006/relationships/hyperlink" Target="http://slagua.sanluis.gov.ar/" TargetMode="External"/><Relationship Id="rId371" Type="http://schemas.openxmlformats.org/officeDocument/2006/relationships/hyperlink" Target="https://www.google.com/url?q=https://misionesonline.net/2016/02/16/presentaron-el-proyecto-de-abastecimiento-de-agua-para-leandro-n-alem/&amp;sa=D&amp;source=editors&amp;ust=1635881558196000&amp;usg=AOvVaw0tvh58rPpDkscpg_T5zRIH" TargetMode="External"/><Relationship Id="rId427" Type="http://schemas.openxmlformats.org/officeDocument/2006/relationships/hyperlink" Target="https://bibliotecavirtual.unl.edu.ar:8443/bitstream/handle/11185/885/Tesis.pdf?sequence=1&amp;isAllowed=y" TargetMode="External"/><Relationship Id="rId469" Type="http://schemas.openxmlformats.org/officeDocument/2006/relationships/hyperlink" Target="http://www.celocooperativa.com.ar/servicios-agua.php" TargetMode="External"/><Relationship Id="rId634" Type="http://schemas.openxmlformats.org/officeDocument/2006/relationships/hyperlink" Target="http://bam21.org.ar/el-territorio-en-datos/dimension-fisica/infraestructura-de-servicios/" TargetMode="External"/><Relationship Id="rId676" Type="http://schemas.openxmlformats.org/officeDocument/2006/relationships/hyperlink" Target="https://apps.se.gob.ar/_des/mediawiki/index.php/CORRIENTES_PASO_DE_LOS_LIBRES_PASO_DE_LOS_LIBRES" TargetMode="External"/><Relationship Id="rId26" Type="http://schemas.openxmlformats.org/officeDocument/2006/relationships/hyperlink" Target="https://fundacionypf.org/Documents/Publicaciones/Allen_Sostenible.pdf" TargetMode="External"/><Relationship Id="rId231" Type="http://schemas.openxmlformats.org/officeDocument/2006/relationships/hyperlink" Target="https://www.aguascordobesas.com.ar/DescargarFileBiblioteca/115/b10c35bf43340f75d36c5c65fe974b60" TargetMode="External"/><Relationship Id="rId273" Type="http://schemas.openxmlformats.org/officeDocument/2006/relationships/hyperlink" Target="https://www.google.com/maps/place/Cooperativa+de+Servicios+p%C3%BAblicos+de+Gobernador+Virasoro" TargetMode="External"/><Relationship Id="rId329" Type="http://schemas.openxmlformats.org/officeDocument/2006/relationships/hyperlink" Target="http://actualizateiguazu.com/?p=16883" TargetMode="External"/><Relationship Id="rId480" Type="http://schemas.openxmlformats.org/officeDocument/2006/relationships/hyperlink" Target="http://www.aic.gob.ar/sitio/lacuenca" TargetMode="External"/><Relationship Id="rId536" Type="http://schemas.openxmlformats.org/officeDocument/2006/relationships/hyperlink" Target="https://www.formosa.gob.ar/noticia/21042/41/agua_potable_crecimiento_del_530_en_la_produccion_y_116_en_extension_de_canerias" TargetMode="External"/><Relationship Id="rId701" Type="http://schemas.openxmlformats.org/officeDocument/2006/relationships/hyperlink" Target="https://www.aysam.com.ar/redactor_files/4/65a6dc5112-plan-estrategico-vfinal.pdf" TargetMode="External"/><Relationship Id="rId68" Type="http://schemas.openxmlformats.org/officeDocument/2006/relationships/hyperlink" Target="http://w1.lmneuquen.com.ar/05-03-25/n_regionales5.asp" TargetMode="External"/><Relationship Id="rId133" Type="http://schemas.openxmlformats.org/officeDocument/2006/relationships/hyperlink" Target="http://slagua.sanluis.gov.ar/" TargetMode="External"/><Relationship Id="rId175" Type="http://schemas.openxmlformats.org/officeDocument/2006/relationships/hyperlink" Target="http://coyspu.com.ar/read-post.php?id=1779" TargetMode="External"/><Relationship Id="rId340" Type="http://schemas.openxmlformats.org/officeDocument/2006/relationships/hyperlink" Target="https://www.figaalvarado.com/2015/02/informe-de-la-visita-la-planta-de.html" TargetMode="External"/><Relationship Id="rId578" Type="http://schemas.openxmlformats.org/officeDocument/2006/relationships/hyperlink" Target="https://unidades-territoriales.obraspublicas.gob.ar/Municipalities/Details/c1ef2fa4-e512-4481-9a95-c9860fb21f19" TargetMode="External"/><Relationship Id="rId743" Type="http://schemas.openxmlformats.org/officeDocument/2006/relationships/hyperlink" Target="http://www.plataformadelagua.org.ar/mapa" TargetMode="External"/><Relationship Id="rId200" Type="http://schemas.openxmlformats.org/officeDocument/2006/relationships/hyperlink" Target="https://acif.cba.gov.ar/project/caf-canal-los-molinos/" TargetMode="External"/><Relationship Id="rId382" Type="http://schemas.openxmlformats.org/officeDocument/2006/relationships/hyperlink" Target="https://www.aguasbonaerenses.com.ar/empresa/area-de-servicio/" TargetMode="External"/><Relationship Id="rId438" Type="http://schemas.openxmlformats.org/officeDocument/2006/relationships/hyperlink" Target="https://www.salta.gob.ar/prensa/noticias/saenz-estamos-dando-solucion-a-problemas-historicos-de-nuestro-norte-provincial-70692" TargetMode="External"/><Relationship Id="rId603" Type="http://schemas.openxmlformats.org/officeDocument/2006/relationships/hyperlink" Target="https://unidades-territoriales.obraspublicas.gob.ar/Municipalities/Details/b289fe3f-0570-474e-9f96-dfbbfa1c50bd" TargetMode="External"/><Relationship Id="rId645" Type="http://schemas.openxmlformats.org/officeDocument/2006/relationships/hyperlink" Target="https://www.aysam.com.ar/redactor_files/4/65a6dc5112-plan-estrategico-vfinal.pdf" TargetMode="External"/><Relationship Id="rId687" Type="http://schemas.openxmlformats.org/officeDocument/2006/relationships/hyperlink" Target="https://snop-ppo.obraspublicas.gob.ar/Municipalities/Details/bd72c738-14f4-4424-b518-a9da2efa4606" TargetMode="External"/><Relationship Id="rId242" Type="http://schemas.openxmlformats.org/officeDocument/2006/relationships/hyperlink" Target="https://villaallende.gob.ar/sites/default/files/presentacion_cloacas_va_version_final.pdf" TargetMode="External"/><Relationship Id="rId284" Type="http://schemas.openxmlformats.org/officeDocument/2006/relationships/hyperlink" Target="https://ucpypfe.mininterior.gob.ar/BirfPIHNG/EIA-Birf8032/Capitulo4.pdf" TargetMode="External"/><Relationship Id="rId491" Type="http://schemas.openxmlformats.org/officeDocument/2006/relationships/hyperlink" Target="https://www.estadisticaneuquen.gob.ar/static/archivos/Publicaciones/informes_tecnicos/informe_tecnico_2.pdf" TargetMode="External"/><Relationship Id="rId505" Type="http://schemas.openxmlformats.org/officeDocument/2006/relationships/hyperlink" Target="http://www.plataformadelagua.org.ar/mapa/buenos-aires/san-fernando" TargetMode="External"/><Relationship Id="rId712" Type="http://schemas.openxmlformats.org/officeDocument/2006/relationships/hyperlink" Target="http://bam21.org.ar/mapa-interactivo-del-amba/" TargetMode="External"/><Relationship Id="rId37" Type="http://schemas.openxmlformats.org/officeDocument/2006/relationships/hyperlink" Target="https://www.cohife.org/advf/NEUQUEN/E27.pdf" TargetMode="External"/><Relationship Id="rId79" Type="http://schemas.openxmlformats.org/officeDocument/2006/relationships/hyperlink" Target="https://ediciones.unq.edu.ar/218-serie-digital-08-dejala-correr.html" TargetMode="External"/><Relationship Id="rId102" Type="http://schemas.openxmlformats.org/officeDocument/2006/relationships/hyperlink" Target="https://www.aysa.com.ar/Que-Hacemos/Saneamiento/Plantas-de-depuracion/planta_hurlingham" TargetMode="External"/><Relationship Id="rId144" Type="http://schemas.openxmlformats.org/officeDocument/2006/relationships/hyperlink" Target="http://aquabook.agua.gob.ar/" TargetMode="External"/><Relationship Id="rId547" Type="http://schemas.openxmlformats.org/officeDocument/2006/relationships/hyperlink" Target="http://bam21.org.ar/mapa-interactivo-del-amba/" TargetMode="External"/><Relationship Id="rId589" Type="http://schemas.openxmlformats.org/officeDocument/2006/relationships/hyperlink" Target="https://unidades-territoriales.obraspublicas.gob.ar/Municipalities/Details/e499bb2f-3d99-48e4-9466-bd13b8f7eaca" TargetMode="External"/><Relationship Id="rId754" Type="http://schemas.openxmlformats.org/officeDocument/2006/relationships/hyperlink" Target="https://rid.unrn.edu.ar/bitstream/20.500.12049/499/1/TIF%20-%20UNRN%20ETERO%20MARO%20.pdf" TargetMode="External"/><Relationship Id="rId90" Type="http://schemas.openxmlformats.org/officeDocument/2006/relationships/hyperlink" Target="https://chacabuco.gob.ar/category/obras-sanitarias/" TargetMode="External"/><Relationship Id="rId186" Type="http://schemas.openxmlformats.org/officeDocument/2006/relationships/hyperlink" Target="https://www.puntal.com.ar/laboulaye-el-elevado-consumo-falta-agua-varios-barrios-n30685" TargetMode="External"/><Relationship Id="rId351" Type="http://schemas.openxmlformats.org/officeDocument/2006/relationships/hyperlink" Target="https://aguasdesannicolas.com.ar/area/servicios/agua-potable" TargetMode="External"/><Relationship Id="rId393" Type="http://schemas.openxmlformats.org/officeDocument/2006/relationships/hyperlink" Target="https://www.adnrionegro.com.ar/2015/07/aguas-rionegrinas-busca-nuevos-caudales-de-agua-potable/" TargetMode="External"/><Relationship Id="rId407" Type="http://schemas.openxmlformats.org/officeDocument/2006/relationships/hyperlink" Target="https://elfamaillense.com.ar/nuevo-pozo-de-agua-para-barrio-de-san-francisco-el-palmar-y-km5/" TargetMode="External"/><Relationship Id="rId449" Type="http://schemas.openxmlformats.org/officeDocument/2006/relationships/hyperlink" Target="http://www.riotercero.gov.ar/pdfs/plan-estrategico/libro-plan-estrategico-2009/libro-plan-estrategico.pdf" TargetMode="External"/><Relationship Id="rId614" Type="http://schemas.openxmlformats.org/officeDocument/2006/relationships/hyperlink" Target="https://unidades-territoriales.obraspublicas.gob.ar/Municipalities/Details/81b5a1d1-bdb3-4941-af61-ab92130a5537" TargetMode="External"/><Relationship Id="rId656" Type="http://schemas.openxmlformats.org/officeDocument/2006/relationships/hyperlink" Target="http://bam21.org.ar/mapa-interactivo-del-amba/" TargetMode="External"/><Relationship Id="rId211" Type="http://schemas.openxmlformats.org/officeDocument/2006/relationships/hyperlink" Target="https://www.ellitoral.com/index.php/id_um/65852-la-toma-de-agua-del-rio-colastine-ya-esta-protegida-contra-la-erosion" TargetMode="External"/><Relationship Id="rId253" Type="http://schemas.openxmlformats.org/officeDocument/2006/relationships/hyperlink" Target="https://ersep.cba.gov.ar/prestador/cooperativa-de-trabajo-copasa-ltada/" TargetMode="External"/><Relationship Id="rId295" Type="http://schemas.openxmlformats.org/officeDocument/2006/relationships/hyperlink" Target="https://www.argentina.gob.ar/sites/default/files/plan_director_de_drenaje_pluvial_con_proyecto_ejecutivo._r._saenz_pena.pdf" TargetMode="External"/><Relationship Id="rId309" Type="http://schemas.openxmlformats.org/officeDocument/2006/relationships/hyperlink" Target="https://www.elterritorio.com.ar/noticias/2016/06/28/485405-esta-lista-la-nueva-toma-de-agua-de-san-vicente" TargetMode="External"/><Relationship Id="rId460" Type="http://schemas.openxmlformats.org/officeDocument/2006/relationships/hyperlink" Target="https://papers.ssrn.com/sol3/papers.cfm?abstract_id=3112948" TargetMode="External"/><Relationship Id="rId516" Type="http://schemas.openxmlformats.org/officeDocument/2006/relationships/hyperlink" Target="https://www.mininterior.gov.ar/planificacion/pdf/planes-loc/ENTRERIOS/Parana-emergente-y-sostenible.pdf" TargetMode="External"/><Relationship Id="rId698" Type="http://schemas.openxmlformats.org/officeDocument/2006/relationships/hyperlink" Target="http://bam21.org.ar/mapa-interactivo-del-amba/" TargetMode="External"/><Relationship Id="rId48" Type="http://schemas.openxmlformats.org/officeDocument/2006/relationships/hyperlink" Target="https://apa.lapampa.gob.ar/obras-para-crecer.html" TargetMode="External"/><Relationship Id="rId113" Type="http://schemas.openxmlformats.org/officeDocument/2006/relationships/hyperlink" Target="https://www.aysa.com.ar/Que-Hacemos/Agua-potable/Plantas-de-potabilizacion/planta_juan_manuel_de_rosas" TargetMode="External"/><Relationship Id="rId320" Type="http://schemas.openxmlformats.org/officeDocument/2006/relationships/hyperlink" Target="https://www.argentina.gob.ar/sites/default/files/34_readecuacion_sistema_cloacal_san_miguel_de_tucuman_y_area_metropolitana.pdf" TargetMode="External"/><Relationship Id="rId558" Type="http://schemas.openxmlformats.org/officeDocument/2006/relationships/hyperlink" Target="http://bam21.org.ar/mapa-interactivo-del-amba/" TargetMode="External"/><Relationship Id="rId723" Type="http://schemas.openxmlformats.org/officeDocument/2006/relationships/hyperlink" Target="http://led.tucuman.gov.ar/files/files/pdf/20190919_111247_San_Isidro_de_Lules.pdf" TargetMode="External"/><Relationship Id="rId155" Type="http://schemas.openxmlformats.org/officeDocument/2006/relationships/hyperlink" Target="https://www.google.com.ar/maps/search/planta+potabilizadora+de+agua/@-32.998245,-58.5213674,1253m/data=!3m1!1e3" TargetMode="External"/><Relationship Id="rId197" Type="http://schemas.openxmlformats.org/officeDocument/2006/relationships/hyperlink" Target="https://ersep.cba.gov.ar/prestador/ente-intermunicipal-de-agua-de-traslasierra-ltada-einat/" TargetMode="External"/><Relationship Id="rId362" Type="http://schemas.openxmlformats.org/officeDocument/2006/relationships/hyperlink" Target="https://mininterior.gov.ar/planificacion/pdf/planes-loc/Cordoba/Plan-Estrategico-de-Arroyito.pdf" TargetMode="External"/><Relationship Id="rId418" Type="http://schemas.openxmlformats.org/officeDocument/2006/relationships/hyperlink" Target="https://www.aguasdesantiago.com.ar/area-de-cobertura" TargetMode="External"/><Relationship Id="rId625" Type="http://schemas.openxmlformats.org/officeDocument/2006/relationships/hyperlink" Target="https://fundacionypf.org/Documents/Publicaciones/Allen_Sostenible.pdf" TargetMode="External"/><Relationship Id="rId222" Type="http://schemas.openxmlformats.org/officeDocument/2006/relationships/hyperlink" Target="http://www.coopi.com.ar/volver_a_ser_agua_1/" TargetMode="External"/><Relationship Id="rId264" Type="http://schemas.openxmlformats.org/officeDocument/2006/relationships/hyperlink" Target="http://www.osmgp.gov.ar/symposium2011/Papers/34_Arquier.pdf" TargetMode="External"/><Relationship Id="rId471" Type="http://schemas.openxmlformats.org/officeDocument/2006/relationships/hyperlink" Target="https://www.hidraulica.gob.ar/aguas_subterraneas/Sintesis_Hidrogeologica_de_las_Formaciones_Acuiferas_Terciarias_y_Cuaternarias_Entre_Rios_Maria_Santi.pdf" TargetMode="External"/><Relationship Id="rId667" Type="http://schemas.openxmlformats.org/officeDocument/2006/relationships/hyperlink" Target="https://www.parana.gob.ar/servicios/obras-sanitarias.htm" TargetMode="External"/><Relationship Id="rId17" Type="http://schemas.openxmlformats.org/officeDocument/2006/relationships/hyperlink" Target="https://rid.unrn.edu.ar/bitstream/20.500.12049/499/1/TIF%20-%20UNRN%20ETERO%20MARO%20.pdf" TargetMode="External"/><Relationship Id="rId59" Type="http://schemas.openxmlformats.org/officeDocument/2006/relationships/hyperlink" Target="https://www.lmneuquen.com/consumimos-el-doble-agua-que-la-media-nacional-n532513%20%20o%20bien%20500%20L/d%20seg%C3%BAn:%20https:/www.rionegro.com.ar/se-vendio-el-doble-de-piletas-y-peligra-el-suministro-de-agua-en-neuquen-1579211/" TargetMode="External"/><Relationship Id="rId124" Type="http://schemas.openxmlformats.org/officeDocument/2006/relationships/hyperlink" Target="http://slagua.sanluis.gov.ar/?page_id=387" TargetMode="External"/><Relationship Id="rId527" Type="http://schemas.openxmlformats.org/officeDocument/2006/relationships/hyperlink" Target="http://www.celocooperativa.com.ar/servicios-saneamiento.php" TargetMode="External"/><Relationship Id="rId569" Type="http://schemas.openxmlformats.org/officeDocument/2006/relationships/hyperlink" Target="https://radioconvos.com.ar/" TargetMode="External"/><Relationship Id="rId734" Type="http://schemas.openxmlformats.org/officeDocument/2006/relationships/hyperlink" Target="https://unidades-territoriales.obraspublicas.gob.ar/Municipalities/Details/b84f7ac3-f4d5-4576-97df-a54e5bfd99d0" TargetMode="External"/><Relationship Id="rId70" Type="http://schemas.openxmlformats.org/officeDocument/2006/relationships/hyperlink" Target="https://rid.unrn.edu.ar/bitstream/20.500.12049/499/1/TIF%20-%20UNRN%20ETERO%20MARO%20.pdf" TargetMode="External"/><Relationship Id="rId166" Type="http://schemas.openxmlformats.org/officeDocument/2006/relationships/hyperlink" Target="https://vivo247.com/el-rio-parana-en-su-punto-mas-bajo-aguas-santafesinas-confirma-la-provision-pero-pide-consumo-responsable-en-rosario/" TargetMode="External"/><Relationship Id="rId331" Type="http://schemas.openxmlformats.org/officeDocument/2006/relationships/hyperlink" Target="https://misionesonline.net/2011/03/21/una-megaobra-de-60-millones-para-terminar-con-los-liquidos-cloacales-en-iguazu/" TargetMode="External"/><Relationship Id="rId373" Type="http://schemas.openxmlformats.org/officeDocument/2006/relationships/hyperlink" Target="https://es.slideshare.net/martinandresandersen/01-presentac-cloacas-alem" TargetMode="External"/><Relationship Id="rId429" Type="http://schemas.openxmlformats.org/officeDocument/2006/relationships/hyperlink" Target="https://www.google.com/url?q=https://monterizos.com.ar/2019/02/21/un-nuevo-pozo-de-agua-potable-beneficiara-a-200-familias-de-soldado-maldonado/&amp;sa=D&amp;source=editors&amp;ust=1632506366170000&amp;usg=AOvVaw1umhHqfIn-Gw3eynB1Eis6" TargetMode="External"/><Relationship Id="rId580" Type="http://schemas.openxmlformats.org/officeDocument/2006/relationships/hyperlink" Target="https://unidades-territoriales.obraspublicas.gob.ar/Municipalities/Details/acc2d2fd-da1b-4c25-8ed1-777855d184e7" TargetMode="External"/><Relationship Id="rId636" Type="http://schemas.openxmlformats.org/officeDocument/2006/relationships/hyperlink" Target="http://bam21.org.ar/mapa-interactivo-del-amba/" TargetMode="External"/><Relationship Id="rId1" Type="http://schemas.openxmlformats.org/officeDocument/2006/relationships/hyperlink" Target="http://www.gonbal.com.ar/gco/eco/temreleco/13/acuejcarstens.htm" TargetMode="External"/><Relationship Id="rId233" Type="http://schemas.openxmlformats.org/officeDocument/2006/relationships/hyperlink" Target="https://www.ina.gob.ar/pdf/Cirsa-Limnologia-1embalseSR.pdf" TargetMode="External"/><Relationship Id="rId440" Type="http://schemas.openxmlformats.org/officeDocument/2006/relationships/hyperlink" Target="http://elsurdiario.com.ar/?p=51666" TargetMode="External"/><Relationship Id="rId678" Type="http://schemas.openxmlformats.org/officeDocument/2006/relationships/hyperlink" Target="https://www.argentina.gob.ar/sites/default/files/plan_operativo_territorial_gobernador_valentin_virasolo.pdf" TargetMode="External"/><Relationship Id="rId28" Type="http://schemas.openxmlformats.org/officeDocument/2006/relationships/hyperlink" Target="http://biblioteca.cfi.org.ar/documento/plan-director-del-sistema-de-desagues-cloacales-de-la-ciudad-de-allen-provincia-de-rio-negro/" TargetMode="External"/><Relationship Id="rId275" Type="http://schemas.openxmlformats.org/officeDocument/2006/relationships/hyperlink" Target="https://www.elterritorio.com.ar/noticias/2004/07/31/12028-por-la-sequia-aumento-el-pedido-de-conexiones-a-la-red-de-agua-potable" TargetMode="External"/><Relationship Id="rId300" Type="http://schemas.openxmlformats.org/officeDocument/2006/relationships/hyperlink" Target="https://www.aguasdecorrientes.com/servicio-y-saneamiento" TargetMode="External"/><Relationship Id="rId482" Type="http://schemas.openxmlformats.org/officeDocument/2006/relationships/hyperlink" Target="https://mininterior.gov.ar/planificacion/pdf/planes-loc/NEUQUEN/Plan-maestro-urbano-ambiental-de-San-Martin-de-los-Andes-tomo-I.pdf" TargetMode="External"/><Relationship Id="rId538" Type="http://schemas.openxmlformats.org/officeDocument/2006/relationships/hyperlink" Target="http://led.tucuman.gov.ar/files/files/pdf/20190919_110051_Concepciyn.pdf" TargetMode="External"/><Relationship Id="rId703" Type="http://schemas.openxmlformats.org/officeDocument/2006/relationships/hyperlink" Target="http://bam21.org.ar/mapa-interactivo-del-amba/" TargetMode="External"/><Relationship Id="rId745" Type="http://schemas.openxmlformats.org/officeDocument/2006/relationships/hyperlink" Target="https://unidades-territoriales.obraspublicas.gob.ar/Municipalities/Details/39579504-06eb-491d-8a22-260678bd4fe8" TargetMode="External"/><Relationship Id="rId81" Type="http://schemas.openxmlformats.org/officeDocument/2006/relationships/hyperlink" Target="https://www.aysa.com.ar/Que-Hacemos/Agua-potable" TargetMode="External"/><Relationship Id="rId135" Type="http://schemas.openxmlformats.org/officeDocument/2006/relationships/hyperlink" Target="http://slagua.sanluis.gov.ar/?page_id=397" TargetMode="External"/><Relationship Id="rId177" Type="http://schemas.openxmlformats.org/officeDocument/2006/relationships/hyperlink" Target="http://www.cooperativasudeste.com.ar/" TargetMode="External"/><Relationship Id="rId342" Type="http://schemas.openxmlformats.org/officeDocument/2006/relationships/hyperlink" Target="http://www.producciontucuman.gov.ar/san-miguel-de-tucuman-cuenta-con-mas-de-150-pozos-para-abastecer-la-red-de-agua/" TargetMode="External"/><Relationship Id="rId384" Type="http://schemas.openxmlformats.org/officeDocument/2006/relationships/hyperlink" Target="http://www.coopelectric.com.ar/osanitarias/" TargetMode="External"/><Relationship Id="rId591" Type="http://schemas.openxmlformats.org/officeDocument/2006/relationships/hyperlink" Target="https://unidades-territoriales.obraspublicas.gob.ar/Municipalities/Details/a6bbebb9-ce9b-4d99-a400-868cf6d53a63" TargetMode="External"/><Relationship Id="rId605" Type="http://schemas.openxmlformats.org/officeDocument/2006/relationships/hyperlink" Target="https://unidades-territoriales.obraspublicas.gob.ar/Municipalities/Details/07dd461b-d77a-4585-aca5-8ca2a0c07775" TargetMode="External"/><Relationship Id="rId202" Type="http://schemas.openxmlformats.org/officeDocument/2006/relationships/hyperlink" Target="https://www.parana.gob.ar/servicios/obras-sanitarias.htm" TargetMode="External"/><Relationship Id="rId244" Type="http://schemas.openxmlformats.org/officeDocument/2006/relationships/hyperlink" Target="https://cordobainteriorinforma.com/2020/07/16/mejoran-la-planta-potabilizadora-de-agua-de-la-calera/" TargetMode="External"/><Relationship Id="rId647" Type="http://schemas.openxmlformats.org/officeDocument/2006/relationships/hyperlink" Target="http://bam21.org.ar/mapa-interactivo-del-amba/" TargetMode="External"/><Relationship Id="rId689" Type="http://schemas.openxmlformats.org/officeDocument/2006/relationships/hyperlink" Target="http://led.tucuman.gov.ar/files/files/pdf/20190919_111523_Yerba_Buena.pdf" TargetMode="External"/><Relationship Id="rId39" Type="http://schemas.openxmlformats.org/officeDocument/2006/relationships/hyperlink" Target="https://www.lmneuquen.com/los-sambueza-se-sumaron-al-clamor-el-acuifero-n502706" TargetMode="External"/><Relationship Id="rId286" Type="http://schemas.openxmlformats.org/officeDocument/2006/relationships/hyperlink" Target="https://sameep.gob.ar/plantas-potabilizadoras-n1-2-y-3/" TargetMode="External"/><Relationship Id="rId451" Type="http://schemas.openxmlformats.org/officeDocument/2006/relationships/hyperlink" Target="https://aguasdevillamaria.com/agua-en-la-ciudad/" TargetMode="External"/><Relationship Id="rId493" Type="http://schemas.openxmlformats.org/officeDocument/2006/relationships/hyperlink" Target="http://bam21.org.ar/mapa-interactivo-del-amba/" TargetMode="External"/><Relationship Id="rId507" Type="http://schemas.openxmlformats.org/officeDocument/2006/relationships/hyperlink" Target="http://bam21.org.ar/mapa-interactivo-del-amba/" TargetMode="External"/><Relationship Id="rId549" Type="http://schemas.openxmlformats.org/officeDocument/2006/relationships/hyperlink" Target="http://bam21.org.ar/mapa-interactivo-del-amba/" TargetMode="External"/><Relationship Id="rId714" Type="http://schemas.openxmlformats.org/officeDocument/2006/relationships/hyperlink" Target="http://led.tucuman.gov.ar/files/files/pdf/20190919_105334_Aguilares.pdf" TargetMode="External"/><Relationship Id="rId756" Type="http://schemas.openxmlformats.org/officeDocument/2006/relationships/hyperlink" Target="https://bibliotecavirtual.unl.edu.ar:8443/bitstream/handle/11185/885/Tesis.pdf?sequence=1&amp;isAllowed=y" TargetMode="External"/><Relationship Id="rId50" Type="http://schemas.openxmlformats.org/officeDocument/2006/relationships/hyperlink" Target="https://www.santarosa.gob.ar/analisis-de-agua/" TargetMode="External"/><Relationship Id="rId104" Type="http://schemas.openxmlformats.org/officeDocument/2006/relationships/hyperlink" Target="https://www.aysa.com.ar/Que-Hacemos/Agua-potable" TargetMode="External"/><Relationship Id="rId146" Type="http://schemas.openxmlformats.org/officeDocument/2006/relationships/hyperlink" Target="https://www.aysam.com.ar/frontend/web/redactor_files/3/anexo7c.pdf" TargetMode="External"/><Relationship Id="rId188" Type="http://schemas.openxmlformats.org/officeDocument/2006/relationships/hyperlink" Target="https://pihc.aprhi.gob.ar/sistemainformacionhidrica/" TargetMode="External"/><Relationship Id="rId311" Type="http://schemas.openxmlformats.org/officeDocument/2006/relationships/hyperlink" Target="https://www.primeraedicion.com.ar/nota/100020844/el-concejo-deliberante-de-jardin-america-no-declarara-aun-la-emergencia-hidrica/" TargetMode="External"/><Relationship Id="rId353" Type="http://schemas.openxmlformats.org/officeDocument/2006/relationships/hyperlink" Target="http://www.sudamericana.com.ar/?page_id=625" TargetMode="External"/><Relationship Id="rId395" Type="http://schemas.openxmlformats.org/officeDocument/2006/relationships/hyperlink" Target="https://enohsa.gob.ar/licitaciones_archivos.php" TargetMode="External"/><Relationship Id="rId409" Type="http://schemas.openxmlformats.org/officeDocument/2006/relationships/hyperlink" Target="https://www.diarionorte.com/184389-no-ingresan-barcazas-y-hay-problemas-en-el-abastecimiento-de-agua-potable" TargetMode="External"/><Relationship Id="rId560" Type="http://schemas.openxmlformats.org/officeDocument/2006/relationships/hyperlink" Target="http://www.enress.gov.ar/mapa-servicios-app/" TargetMode="External"/><Relationship Id="rId92" Type="http://schemas.openxmlformats.org/officeDocument/2006/relationships/hyperlink" Target="https://web.archive.org/web/20121001222251/http:/www.orsep.gob.ar/presa-12.html" TargetMode="External"/><Relationship Id="rId213" Type="http://schemas.openxmlformats.org/officeDocument/2006/relationships/hyperlink" Target="http://www.ossesanjuan.com.ar/v3/panel_web_osse/uploads/linea_tiempo/18ee29b5-348e-11eb-b92d-9121f156d941.pdf" TargetMode="External"/><Relationship Id="rId420" Type="http://schemas.openxmlformats.org/officeDocument/2006/relationships/hyperlink" Target="http://biblioteca.cfi.org.ar/documento/nueva-planta-potabilizadora-y-optimizacion-del-servicio-de-agua-potable-para-la-ciudad-de-la-paz-provincia-de-entre-rios-2/" TargetMode="External"/><Relationship Id="rId616" Type="http://schemas.openxmlformats.org/officeDocument/2006/relationships/hyperlink" Target="http://led.tucuman.gov.ar/files/files/pdf/20190919_111129_Municipio_San_Miguel_de_TucumyAn.pdf" TargetMode="External"/><Relationship Id="rId658" Type="http://schemas.openxmlformats.org/officeDocument/2006/relationships/hyperlink" Target="https://www.aysam.com.ar/redactor_files/4/65a6dc5112-plan-estrategico-vfinal.pdf" TargetMode="External"/><Relationship Id="rId255" Type="http://schemas.openxmlformats.org/officeDocument/2006/relationships/hyperlink" Target="http://www.miraelnorte.com.ar/politica-y-sociedad/politica/obra-de-cloacas-dean-funes-dio-un-paso-importante-en-la-primera-reunion.html" TargetMode="External"/><Relationship Id="rId297" Type="http://schemas.openxmlformats.org/officeDocument/2006/relationships/hyperlink" Target="https://prensaobrera.com/politicas/chaco-los-vecinos-se-organizan-contra-la-cooperativa-trucha-de-agua-de-machagai/" TargetMode="External"/><Relationship Id="rId462" Type="http://schemas.openxmlformats.org/officeDocument/2006/relationships/hyperlink" Target="http://www.riocuarto.gov.ar/files/noticias/1588252044_Recorrido.jpg" TargetMode="External"/><Relationship Id="rId518" Type="http://schemas.openxmlformats.org/officeDocument/2006/relationships/hyperlink" Target="https://www.carlospazvivo.com/schiaretti-firmo-un-convenio-y-dijo-que-el-67-por-ciento-de-la-ciudad-tendra-cloacas/" TargetMode="External"/><Relationship Id="rId725" Type="http://schemas.openxmlformats.org/officeDocument/2006/relationships/hyperlink" Target="http://bam21.org.ar/mapa-interactivo-del-amba/" TargetMode="External"/><Relationship Id="rId115" Type="http://schemas.openxmlformats.org/officeDocument/2006/relationships/hyperlink" Target="http://slagua.sanluis.gov.ar/?page_id=421" TargetMode="External"/><Relationship Id="rId157" Type="http://schemas.openxmlformats.org/officeDocument/2006/relationships/hyperlink" Target="https://pim.gualeguaychu.gov.ar/apps/dashboard/ftp/web/files/RG-L1131%20-%20EIAS%20Gualeguaych%C3%BA_20190417.pdf" TargetMode="External"/><Relationship Id="rId322" Type="http://schemas.openxmlformats.org/officeDocument/2006/relationships/hyperlink" Target="https://www.elterritorio.com.ar/noticias/2019/06/15/626346-conformaron-el-comite-de-cuenca-del-arroyo-pomar" TargetMode="External"/><Relationship Id="rId364" Type="http://schemas.openxmlformats.org/officeDocument/2006/relationships/hyperlink" Target="https://www.youtube.com/watch?v=lJsHSvmzz00" TargetMode="External"/><Relationship Id="rId61" Type="http://schemas.openxmlformats.org/officeDocument/2006/relationships/hyperlink" Target="https://rid.unrn.edu.ar/bitstream/20.500.12049/499/1/TIF%20-%20UNRN%20ETERO%20MARO%20.pdf" TargetMode="External"/><Relationship Id="rId199" Type="http://schemas.openxmlformats.org/officeDocument/2006/relationships/hyperlink" Target="https://www.elsantotomesino.com.ar/ilchischen-acompana-el-reclamo-de-vecinos-por-la-planta-de-liquidos-cloacales/" TargetMode="External"/><Relationship Id="rId571" Type="http://schemas.openxmlformats.org/officeDocument/2006/relationships/hyperlink" Target="http://www.enress.gov.ar/mapa-servicios-app/" TargetMode="External"/><Relationship Id="rId627" Type="http://schemas.openxmlformats.org/officeDocument/2006/relationships/hyperlink" Target="https://observatorio.gob.ar/media/k2/attachments/cincoZsaltos.pdf" TargetMode="External"/><Relationship Id="rId669" Type="http://schemas.openxmlformats.org/officeDocument/2006/relationships/hyperlink" Target="https://lageografiaweb.blogspot.com/2017/08/manejo-del-recurso-agua-dinamica.html" TargetMode="External"/><Relationship Id="rId19" Type="http://schemas.openxmlformats.org/officeDocument/2006/relationships/hyperlink" Target="http://rid.unrn.edu.ar:8080/bitstream/20.500.12049/548/1/Cesano.pdf" TargetMode="External"/><Relationship Id="rId224" Type="http://schemas.openxmlformats.org/officeDocument/2006/relationships/hyperlink" Target="https://www.plandelavilla2020.com.ar/pdf/mdd_y_proyectos_eje_urbano_ambiental_versi%C3%B3n_para_web_final.pdf" TargetMode="External"/><Relationship Id="rId266" Type="http://schemas.openxmlformats.org/officeDocument/2006/relationships/hyperlink" Target="http://www.adcsapem.com.ar/?page_id=279" TargetMode="External"/><Relationship Id="rId431" Type="http://schemas.openxmlformats.org/officeDocument/2006/relationships/hyperlink" Target="https://diariolaopinion.com.ar/contenido/223491/assa-amplio-la-planta-de-efluentes-cloacales" TargetMode="External"/><Relationship Id="rId473" Type="http://schemas.openxmlformats.org/officeDocument/2006/relationships/hyperlink" Target="https://www.salta.gob.ar/prensa/noticias/obra-para-regularizar-la-provision-de-agua-potable-en-tartagal--2020" TargetMode="External"/><Relationship Id="rId529" Type="http://schemas.openxmlformats.org/officeDocument/2006/relationships/hyperlink" Target="https://www.argentina.gob.ar/sites/default/files/pet-chaco-digital.pdf" TargetMode="External"/><Relationship Id="rId680" Type="http://schemas.openxmlformats.org/officeDocument/2006/relationships/hyperlink" Target="https://apps.se.gob.ar/_des/mediawiki/index.php/CATAMARCA_CAPITAL_GRAN_SAN_FERNANDO_DEL_VALLE_DE_CATAMARCA" TargetMode="External"/><Relationship Id="rId736" Type="http://schemas.openxmlformats.org/officeDocument/2006/relationships/hyperlink" Target="https://unidades-territoriales.obraspublicas.gob.ar/Municipalities/Details/e499bb2f-3d99-48e4-9466-bd13b8f7eaca" TargetMode="External"/><Relationship Id="rId30" Type="http://schemas.openxmlformats.org/officeDocument/2006/relationships/hyperlink" Target="https://www.rionegro.com.ar/mas-de-la-mitad-del-agua-que-se-potabiliza-se-va-por-el-derroche-cf3623664/" TargetMode="External"/><Relationship Id="rId126" Type="http://schemas.openxmlformats.org/officeDocument/2006/relationships/hyperlink" Target="http://slagua.sanluis.gov.ar/" TargetMode="External"/><Relationship Id="rId168" Type="http://schemas.openxmlformats.org/officeDocument/2006/relationships/hyperlink" Target="https://www.argentina.gob.ar/sites/default/files/31_planta_depuradora_gran_rosario.pdf" TargetMode="External"/><Relationship Id="rId333" Type="http://schemas.openxmlformats.org/officeDocument/2006/relationships/hyperlink" Target="https://ucpypfe.mininterior.gob.ar/CAF8028/I-EsIAS-Optimizacion-del-Sistema-de-Provision-y-Distribucion-De-Agua-Potable-CLORINDA.pdf" TargetMode="External"/><Relationship Id="rId540" Type="http://schemas.openxmlformats.org/officeDocument/2006/relationships/hyperlink" Target="http://bam21.org.ar/mapa-interactivo-del-amba/" TargetMode="External"/><Relationship Id="rId72" Type="http://schemas.openxmlformats.org/officeDocument/2006/relationships/hyperlink" Target="http://www.ada.gba.gov.ar/dique_embalse" TargetMode="External"/><Relationship Id="rId375" Type="http://schemas.openxmlformats.org/officeDocument/2006/relationships/hyperlink" Target="https://www.google.com/url?q=https://www.hcdn.gob.ar/proyectos/proyectoTP.jsp?exp%3D1778-D-2010&amp;sa=D&amp;source=editors&amp;ust=1632849041370000&amp;usg=AOvVaw1kK87e3C7Fyk9Oly8zjwIX" TargetMode="External"/><Relationship Id="rId582" Type="http://schemas.openxmlformats.org/officeDocument/2006/relationships/hyperlink" Target="https://unidades-territoriales.obraspublicas.gob.ar/Municipalities/Details/874da188-d4aa-4682-961a-9070d448a9c7" TargetMode="External"/><Relationship Id="rId638" Type="http://schemas.openxmlformats.org/officeDocument/2006/relationships/hyperlink" Target="http://7madiario.com.ar/new/?p=9554" TargetMode="External"/><Relationship Id="rId3" Type="http://schemas.openxmlformats.org/officeDocument/2006/relationships/hyperlink" Target="https://opsur.org.ar/2018/02/05/la-crisis-del-agua-en-comodoro-y-la-region-falta-de-inversion-sobreprecios-derroches-y-obras-obsoletas/" TargetMode="External"/><Relationship Id="rId235" Type="http://schemas.openxmlformats.org/officeDocument/2006/relationships/hyperlink" Target="https://www.aguascordobesas.com.ar/Home" TargetMode="External"/><Relationship Id="rId277" Type="http://schemas.openxmlformats.org/officeDocument/2006/relationships/hyperlink" Target="http://www.apostoles.gov.ar/descargas/desagues-cloacas-apost-1raetapa.pdf" TargetMode="External"/><Relationship Id="rId400" Type="http://schemas.openxmlformats.org/officeDocument/2006/relationships/hyperlink" Target="https://www.chajarialdia.com.ar/?p=17622" TargetMode="External"/><Relationship Id="rId442" Type="http://schemas.openxmlformats.org/officeDocument/2006/relationships/hyperlink" Target="https://www.google.com/url?q=https://sisanjuan.gob.ar/osse/2021-05-04/31701-osse-trabaja-para-reparar-danos-en-la-planta-potabilizadora-de-albardon&amp;sa=D&amp;source=editors&amp;ust=1632502262322000&amp;usg=AOvVaw2Sq9A0Gh4FGD7XJnmqeG-D" TargetMode="External"/><Relationship Id="rId484" Type="http://schemas.openxmlformats.org/officeDocument/2006/relationships/hyperlink" Target="https://observatorio.gob.ar/media/k2/attachments/cincoZsaltos.pdf" TargetMode="External"/><Relationship Id="rId705" Type="http://schemas.openxmlformats.org/officeDocument/2006/relationships/hyperlink" Target="http://venadotuerto.gob.ar/2018/03/21/la-cooperativa-obras-sanitarias-presento-plan-obras-2018/" TargetMode="External"/><Relationship Id="rId137" Type="http://schemas.openxmlformats.org/officeDocument/2006/relationships/hyperlink" Target="http://slagua.sanluis.gov.ar/?page_id=397" TargetMode="External"/><Relationship Id="rId302" Type="http://schemas.openxmlformats.org/officeDocument/2006/relationships/hyperlink" Target="http://www.vocesderiohondo.com.ar/nota/sociales/973/por-baja-presion-agua-potable-barrios-altos-termas.html" TargetMode="External"/><Relationship Id="rId344" Type="http://schemas.openxmlformats.org/officeDocument/2006/relationships/hyperlink" Target="https://ri.conicet.gov.ar/bitstream/handle/11336/110514/CONICET_Digital_Nro.9d44c750-584e-4045-a79b-f18454b46056_A.pdf?sequence=2&amp;isAllowed=y" TargetMode="External"/><Relationship Id="rId691" Type="http://schemas.openxmlformats.org/officeDocument/2006/relationships/hyperlink" Target="http://led.tucuman.gov.ar/files/files/pdf/20190919_111129_Municipio_San_Miguel_de_TucumyAn.pdf" TargetMode="External"/><Relationship Id="rId747" Type="http://schemas.openxmlformats.org/officeDocument/2006/relationships/hyperlink" Target="https://unidades-territoriales.obraspublicas.gob.ar/Municipalities/Details/f1f45d52-17b4-4e01-bdd5-a024524347fb" TargetMode="External"/><Relationship Id="rId41" Type="http://schemas.openxmlformats.org/officeDocument/2006/relationships/hyperlink" Target="https://www.noticiasdeneuquen.com.ar/planta-de-tratamientos-la-obra-esperada-y-necesitada-en-zapala/" TargetMode="External"/><Relationship Id="rId83" Type="http://schemas.openxmlformats.org/officeDocument/2006/relationships/hyperlink" Target="https://aysa.com.ar/Que-Hacemos/Agua-potable/Plantas-de-potabilizacion/planta_general_belgrano" TargetMode="External"/><Relationship Id="rId179" Type="http://schemas.openxmlformats.org/officeDocument/2006/relationships/hyperlink" Target="http://www.cooperativasudeste.com.ar/" TargetMode="External"/><Relationship Id="rId386" Type="http://schemas.openxmlformats.org/officeDocument/2006/relationships/hyperlink" Target="https://www.aysa.com.ar/media-library/que_hacemos/obras_en_tu_barrio/junio_2020/presidente_peron.pdf" TargetMode="External"/><Relationship Id="rId551" Type="http://schemas.openxmlformats.org/officeDocument/2006/relationships/hyperlink" Target="http://led.tucuman.gov.ar/files/files/pdf/20190919_105334_Aguilares.pdf" TargetMode="External"/><Relationship Id="rId593" Type="http://schemas.openxmlformats.org/officeDocument/2006/relationships/hyperlink" Target="https://unidades-territoriales.obraspublicas.gob.ar/Municipalities/Details/3f5d665e-9e90-4f8c-be26-9759713a5c64" TargetMode="External"/><Relationship Id="rId607" Type="http://schemas.openxmlformats.org/officeDocument/2006/relationships/hyperlink" Target="https://unidades-territoriales.obraspublicas.gob.ar/Municipalities/Details/924304bb-507a-4426-a3bc-a21cadf3b3d4" TargetMode="External"/><Relationship Id="rId649" Type="http://schemas.openxmlformats.org/officeDocument/2006/relationships/hyperlink" Target="https://chequeado.com/ultimas-noticias/magario-en-la-matanza-el-50-de-la-poblacion-no-tenia-agua-potable-nosotros-le-dimos-al-95/" TargetMode="External"/><Relationship Id="rId190" Type="http://schemas.openxmlformats.org/officeDocument/2006/relationships/hyperlink" Target="http://www.cotacacueductos.com.ar/Historia.asp" TargetMode="External"/><Relationship Id="rId204" Type="http://schemas.openxmlformats.org/officeDocument/2006/relationships/hyperlink" Target="https://www.mininterior.gov.ar/planificacion/pdf/planes-loc/ENTRERIOS/Parana-emergente-y-sostenible.pdf" TargetMode="External"/><Relationship Id="rId246" Type="http://schemas.openxmlformats.org/officeDocument/2006/relationships/hyperlink" Target="https://diarioeldespertador.com.ar/contenido/16183/agua-hay-lo-que-falta-es-como-llevarla-con-eficiencia-a-los-hogares" TargetMode="External"/><Relationship Id="rId288" Type="http://schemas.openxmlformats.org/officeDocument/2006/relationships/hyperlink" Target="https://ucpypfe.mininterior.gob.ar/BirfPIHNG/EIA-Birf8032/Capitulo4.pdf" TargetMode="External"/><Relationship Id="rId411" Type="http://schemas.openxmlformats.org/officeDocument/2006/relationships/hyperlink" Target="http://www.diariochaco.com/noticia/el-centro-mandela-denuncia-la-contaminacion-que-genera-un-basural-en-general-san-martin" TargetMode="External"/><Relationship Id="rId453" Type="http://schemas.openxmlformats.org/officeDocument/2006/relationships/hyperlink" Target="https://rdu.unc.edu.ar/bitstream/handle/11086/1440/Informe%20PS%20Jose%20Chicala.pdf?sequence=1&amp;isAllowed=y" TargetMode="External"/><Relationship Id="rId509" Type="http://schemas.openxmlformats.org/officeDocument/2006/relationships/hyperlink" Target="http://bam21.org.ar/mapa-interactivo-del-amba/" TargetMode="External"/><Relationship Id="rId660" Type="http://schemas.openxmlformats.org/officeDocument/2006/relationships/hyperlink" Target="https://www.aysam.com.ar/redactor_files/4/65a6dc5112-plan-estrategico-vfinal.pdf" TargetMode="External"/><Relationship Id="rId106" Type="http://schemas.openxmlformats.org/officeDocument/2006/relationships/hyperlink" Target="https://www.aysa.com.ar/Que-Hacemos/Agua-potable" TargetMode="External"/><Relationship Id="rId313" Type="http://schemas.openxmlformats.org/officeDocument/2006/relationships/hyperlink" Target="http://www.diarioyerbabuena.com.ar/nota/politica/651191/1200-vecinos-corte-beberan-agua-potable-rio-muerto.html" TargetMode="External"/><Relationship Id="rId495" Type="http://schemas.openxmlformats.org/officeDocument/2006/relationships/hyperlink" Target="https://launion.com.ar/nota/-9695/19/05/la-extension-de-la-red-de-cloacas-se-duplico-en-almirante-brown" TargetMode="External"/><Relationship Id="rId716" Type="http://schemas.openxmlformats.org/officeDocument/2006/relationships/hyperlink" Target="http://led.tucuman.gov.ar/files/files/pdf/20190919_105805_Banda_del_Rio_Saly.pdf" TargetMode="External"/><Relationship Id="rId10" Type="http://schemas.openxmlformats.org/officeDocument/2006/relationships/hyperlink" Target="https://www.rionegro.gov.ar/download/archivos/00007570.pdf?1610059987" TargetMode="External"/><Relationship Id="rId52" Type="http://schemas.openxmlformats.org/officeDocument/2006/relationships/hyperlink" Target="https://www.lmneuquen.com/el-80-del-agua-la-ciudad-ya-viene-del-mari-menuco-n131905" TargetMode="External"/><Relationship Id="rId94" Type="http://schemas.openxmlformats.org/officeDocument/2006/relationships/hyperlink" Target="https://www.aysa.com.ar/Que-Hacemos/Agua-potable" TargetMode="External"/><Relationship Id="rId148" Type="http://schemas.openxmlformats.org/officeDocument/2006/relationships/hyperlink" Target="https://www.aysam.com.ar/redactor_files/2/5b26a2a8f7-planestrategicovfinal.pdf" TargetMode="External"/><Relationship Id="rId355" Type="http://schemas.openxmlformats.org/officeDocument/2006/relationships/hyperlink" Target="https://www.researchgate.net/publication/318221799_El_acceso_al_agua_potable_y_saneamiento_domiciliario_en_la_periferia_del_AMBA_Argentina" TargetMode="External"/><Relationship Id="rId397" Type="http://schemas.openxmlformats.org/officeDocument/2006/relationships/hyperlink" Target="https://www.aguasdecorrientes.com/servicio-y-saneamiento" TargetMode="External"/><Relationship Id="rId520" Type="http://schemas.openxmlformats.org/officeDocument/2006/relationships/hyperlink" Target="https://www.cordoba.gob.ar/2015/09/02/mestre-anuncio-la-ampliacion-de-bajo-grande-y-una-nueva-planta-de-depuracion-de-liquidos-cloacales/" TargetMode="External"/><Relationship Id="rId562" Type="http://schemas.openxmlformats.org/officeDocument/2006/relationships/hyperlink" Target="https://www.argentina.gob.ar/sites/default/files/plan_estrategico_territorial_villaguay.pdf" TargetMode="External"/><Relationship Id="rId618" Type="http://schemas.openxmlformats.org/officeDocument/2006/relationships/hyperlink" Target="http://www.plataformadelagua.org.ar/mapa/san-juan/albardon" TargetMode="External"/><Relationship Id="rId215" Type="http://schemas.openxmlformats.org/officeDocument/2006/relationships/hyperlink" Target="http://www.ossesanjuan.com.ar/v3/servicios/establecimiento_depurador_bajo_segura" TargetMode="External"/><Relationship Id="rId257" Type="http://schemas.openxmlformats.org/officeDocument/2006/relationships/hyperlink" Target="http://biblioteca.cfi.org.ar/wp-content/uploads/sites/2/2013/01/informe-final-01-de-julio-corregido.pdf" TargetMode="External"/><Relationship Id="rId422" Type="http://schemas.openxmlformats.org/officeDocument/2006/relationships/hyperlink" Target="https://aldiaentrerios.com.ar/sarubi-y-cresto-recorrieron-obras-de-agua-y-saneamiento-de-la-paz/" TargetMode="External"/><Relationship Id="rId464" Type="http://schemas.openxmlformats.org/officeDocument/2006/relationships/hyperlink" Target="https://www.elterritorio.com.ar/noticias/2004/07/31/12028-por-la-sequia-aumento-el-pedido-de-conexiones-a-la-red-de-agua-potable" TargetMode="External"/><Relationship Id="rId299" Type="http://schemas.openxmlformats.org/officeDocument/2006/relationships/hyperlink" Target="https://www.neahoy.com/2021/08/04/preocupante-corrientes-consumen-mucho-mas-agua-potable-que-lo-establecido-por-la-oms/" TargetMode="External"/><Relationship Id="rId727" Type="http://schemas.openxmlformats.org/officeDocument/2006/relationships/hyperlink" Target="https://apps.se.gob.ar/_des/mediawiki/index.php/SANTIAGO_DEL_ESTERO_CAPITAL_GRAN_SANTIAGO_DEL_ESTERO_-_LA_BANDA" TargetMode="External"/><Relationship Id="rId63" Type="http://schemas.openxmlformats.org/officeDocument/2006/relationships/hyperlink" Target="https://www.lmneuquen.com/el-80-del-agua-la-ciudad-ya-viene-del-mari-menuco-n131905" TargetMode="External"/><Relationship Id="rId159" Type="http://schemas.openxmlformats.org/officeDocument/2006/relationships/hyperlink" Target="https://www.aysam.com.ar/redactor_files/2/5b26a2a8f7-planestrategicovfinal.pdf" TargetMode="External"/><Relationship Id="rId366" Type="http://schemas.openxmlformats.org/officeDocument/2006/relationships/hyperlink" Target="https://core.ac.uk/download/pdf/286811737.pdf" TargetMode="External"/><Relationship Id="rId573" Type="http://schemas.openxmlformats.org/officeDocument/2006/relationships/hyperlink" Target="https://unidades-territoriales.obraspublicas.gob.ar/Municipalities/Details/c5f830d9-ac46-43ea-a155-00b558668e11" TargetMode="External"/><Relationship Id="rId226" Type="http://schemas.openxmlformats.org/officeDocument/2006/relationships/hyperlink" Target="https://www.plandelavilla2020.com.ar/pdf/mdd_y_proyectos_eje_urbano_ambiental_versi%C3%B3n_para_web_final.pdf" TargetMode="External"/><Relationship Id="rId433" Type="http://schemas.openxmlformats.org/officeDocument/2006/relationships/hyperlink" Target="https://www.pagina12.com.ar/244279-vecinos-de-rosario-de-lerma-vuelven-a-pedir-por-agua-segura" TargetMode="External"/><Relationship Id="rId640" Type="http://schemas.openxmlformats.org/officeDocument/2006/relationships/hyperlink" Target="http://bam21.org.ar/mapa-interactivo-del-amba/" TargetMode="External"/><Relationship Id="rId738" Type="http://schemas.openxmlformats.org/officeDocument/2006/relationships/hyperlink" Target="https://unidades-territoriales.obraspublicas.gob.ar/Municipalities/Details/e37cb06e-749d-4703-ad8d-473ddff62c84" TargetMode="External"/><Relationship Id="rId74" Type="http://schemas.openxmlformats.org/officeDocument/2006/relationships/hyperlink" Target="https://www.entrelineas.info/articulo/1066/20279/el-caos-absa-los-problemas-llevan-a-pensar-hasta-en-una-municipalizacion-del-servicio" TargetMode="External"/><Relationship Id="rId377" Type="http://schemas.openxmlformats.org/officeDocument/2006/relationships/hyperlink" Target="http://www.biblioteca.unlpam.edu.ar/rdata/tespo/r_abtdia000.pdf" TargetMode="External"/><Relationship Id="rId500" Type="http://schemas.openxmlformats.org/officeDocument/2006/relationships/hyperlink" Target="http://bam21.org.ar/mapa-interactivo-del-amba/" TargetMode="External"/><Relationship Id="rId584" Type="http://schemas.openxmlformats.org/officeDocument/2006/relationships/hyperlink" Target="https://unidades-territoriales.obraspublicas.gob.ar/Municipalities/Details/556a8ee5-5934-4756-ad65-d17ec0ec38e9" TargetMode="External"/><Relationship Id="rId5" Type="http://schemas.openxmlformats.org/officeDocument/2006/relationships/hyperlink" Target="http://www.aic.gov.ar/sitio/archivos/201806/5%20informe%20final%20nahuel%20huapi%202010-2014.pdf" TargetMode="External"/><Relationship Id="rId237" Type="http://schemas.openxmlformats.org/officeDocument/2006/relationships/hyperlink" Target="https://eldoce.tv/politica/planta-cloacal-bajo-grande-sin-filtro-el-motivo-del-agua-contaminada-que-llega-al-rio-suquia-cordoba-medio-ambiente_96486" TargetMode="External"/><Relationship Id="rId444" Type="http://schemas.openxmlformats.org/officeDocument/2006/relationships/hyperlink" Target="http://www.mininteriortucuman.gov.ar/index.php/2016/10/18/las-talitas-ya-cuenta-con-un-nuevo-pozo-de-agua/" TargetMode="External"/><Relationship Id="rId651" Type="http://schemas.openxmlformats.org/officeDocument/2006/relationships/hyperlink" Target="http://bam21.org.ar/mapa-interactivo-del-amba/" TargetMode="External"/><Relationship Id="rId749" Type="http://schemas.openxmlformats.org/officeDocument/2006/relationships/hyperlink" Target="https://unidades-territoriales.obraspublicas.gob.ar/Municipalities/Details/81731e5d-beb8-41f3-89f7-087257ccdb0d" TargetMode="External"/><Relationship Id="rId290" Type="http://schemas.openxmlformats.org/officeDocument/2006/relationships/hyperlink" Target="https://ucpypfe.mininterior.gob.ar/BirfPIHNG/EIA-Birf8032/Capitulo4.pdf" TargetMode="External"/><Relationship Id="rId304" Type="http://schemas.openxmlformats.org/officeDocument/2006/relationships/hyperlink" Target="https://www.samsa.com.ar/pdf/proceso_agua_potable.pdf" TargetMode="External"/><Relationship Id="rId388" Type="http://schemas.openxmlformats.org/officeDocument/2006/relationships/hyperlink" Target="http://semanarioactualidad.com.ar/avanza-la-construccion-de-la-nueva-planta-potabilizadora-de-moreno/" TargetMode="External"/><Relationship Id="rId511" Type="http://schemas.openxmlformats.org/officeDocument/2006/relationships/hyperlink" Target="http://bam21.org.ar/mapa-interactivo-del-amba/" TargetMode="External"/><Relationship Id="rId609" Type="http://schemas.openxmlformats.org/officeDocument/2006/relationships/hyperlink" Target="https://unidades-territoriales.obraspublicas.gob.ar/Municipalities/Details/cc68851f-3dfa-4a6c-b9f1-c1845bd56e8b" TargetMode="External"/><Relationship Id="rId85" Type="http://schemas.openxmlformats.org/officeDocument/2006/relationships/hyperlink" Target="https://aysa.com.ar/Que-Hacemos/Agua-potable/Plantas-de-potabilizacion/planta_general_belgrano" TargetMode="External"/><Relationship Id="rId150" Type="http://schemas.openxmlformats.org/officeDocument/2006/relationships/hyperlink" Target="https://www.aguassantafesinas.com.ar/portal/calidad-del-agua/" TargetMode="External"/><Relationship Id="rId595" Type="http://schemas.openxmlformats.org/officeDocument/2006/relationships/hyperlink" Target="https://unidades-territoriales.obraspublicas.gob.ar/Municipalities/Details/84f5f9a5-cc1d-479f-ac4f-3347fdf23fa7" TargetMode="External"/><Relationship Id="rId248" Type="http://schemas.openxmlformats.org/officeDocument/2006/relationships/hyperlink" Target="http://biblioteca.municipios.unq.edu.ar/modules/mislibros/archivos/mensagonzalez.pdf" TargetMode="External"/><Relationship Id="rId455" Type="http://schemas.openxmlformats.org/officeDocument/2006/relationships/hyperlink" Target="https://www.baradero.gob.ar/?q=content/d%C3%ADa-mundial-del-agua-se-realizaron-visitas-guiadas-y-disertaci%C3%B3n-t%C3%A9cnica-para-concientizar" TargetMode="External"/><Relationship Id="rId662" Type="http://schemas.openxmlformats.org/officeDocument/2006/relationships/hyperlink" Target="https://www.aysam.com.ar/redactor_files/4/65a6dc5112-plan-estrategico-vfinal.pdf" TargetMode="External"/><Relationship Id="rId12" Type="http://schemas.openxmlformats.org/officeDocument/2006/relationships/hyperlink" Target="https://www.rionegro.com.ar/la-ciudad-que-mas-derrocha-en-la-provincia-MKHRN050523192314112/" TargetMode="External"/><Relationship Id="rId108" Type="http://schemas.openxmlformats.org/officeDocument/2006/relationships/hyperlink" Target="https://www.telam.com.ar/notas/201405/65046-cristina-planta-depuradora-berazategui.html" TargetMode="External"/><Relationship Id="rId315" Type="http://schemas.openxmlformats.org/officeDocument/2006/relationships/hyperlink" Target="https://www.argentina.gob.ar/sites/default/files/34_readecuacion_sistema_cloacal_san_miguel_de_tucuman_y_area_metropolitana.pdf" TargetMode="External"/><Relationship Id="rId522" Type="http://schemas.openxmlformats.org/officeDocument/2006/relationships/hyperlink" Target="https://observatorio.gob.ar/media/k2/attachments/Goya.pdf" TargetMode="External"/><Relationship Id="rId96" Type="http://schemas.openxmlformats.org/officeDocument/2006/relationships/hyperlink" Target="https://www.aysa.com.ar/Que-Hacemos/Agua-potable" TargetMode="External"/><Relationship Id="rId161" Type="http://schemas.openxmlformats.org/officeDocument/2006/relationships/hyperlink" Target="http://slagua.sanluis.gov.ar/?page_id=389" TargetMode="External"/><Relationship Id="rId399" Type="http://schemas.openxmlformats.org/officeDocument/2006/relationships/hyperlink" Target="https://www.hidraulica.gob.ar/aguas_subterraneas/Sintesis_Hidrogeologica_de_las_Formaciones_Acuiferas_Terciarias_y_Cuaternarias_Entre_Rios_Maria_Santi.pdf" TargetMode="External"/><Relationship Id="rId259" Type="http://schemas.openxmlformats.org/officeDocument/2006/relationships/hyperlink" Target="https://www.santafe.gov.ar/noticias/noticia/265697/" TargetMode="External"/><Relationship Id="rId466" Type="http://schemas.openxmlformats.org/officeDocument/2006/relationships/hyperlink" Target="https://www.adnrionegro.com.ar/2017/01/un-estudio-indica-que-los-niveles-de-contaminacion-del-rio-son-bajos/" TargetMode="External"/><Relationship Id="rId673" Type="http://schemas.openxmlformats.org/officeDocument/2006/relationships/hyperlink" Target="https://www.lavoz.com.ar/ciudadanos/el-65-de-villa-allende-ya-cuenta-con-agua-potable+&amp;cd=4&amp;hl=es-419&amp;ct=clnk&amp;gl=ar" TargetMode="External"/><Relationship Id="rId23" Type="http://schemas.openxmlformats.org/officeDocument/2006/relationships/hyperlink" Target="http://rid.unrn.edu.ar:8080/bitstream/20.500.12049/548/1/Cesano.pdf" TargetMode="External"/><Relationship Id="rId119" Type="http://schemas.openxmlformats.org/officeDocument/2006/relationships/hyperlink" Target="http://slagua.sanluis.gov.ar/?page_id=387" TargetMode="External"/><Relationship Id="rId326" Type="http://schemas.openxmlformats.org/officeDocument/2006/relationships/hyperlink" Target="https://www.chacodiapordia.com/2019/05/29/j-j-castelli-la-cooperativa-de-agua-local-inauguro-nuevas-oficinas/" TargetMode="External"/><Relationship Id="rId533" Type="http://schemas.openxmlformats.org/officeDocument/2006/relationships/hyperlink" Target="https://enfoquemisiones.com/inauguraron-planta-de-tratamiento-de-residuos-cloacales-en-eldorado/" TargetMode="External"/><Relationship Id="rId740" Type="http://schemas.openxmlformats.org/officeDocument/2006/relationships/hyperlink" Target="https://unidades-territoriales.obraspublicas.gob.ar/Municipalities/Details/e37cb06e-749d-4703-ad8d-473ddff62c84" TargetMode="External"/><Relationship Id="rId172" Type="http://schemas.openxmlformats.org/officeDocument/2006/relationships/hyperlink" Target="https://www.aguassantafesinas.com.ar/portal/se-presenta-la-iniciativa-para-construir-una-planta-depuradora-de-liquidos-cloacales-para-ciudades-del-norte-del-gran-rosario/" TargetMode="External"/><Relationship Id="rId477" Type="http://schemas.openxmlformats.org/officeDocument/2006/relationships/hyperlink" Target="https://www.aguassantafesinas.com.ar/portal/quienes-somos/reconquista/" TargetMode="External"/><Relationship Id="rId600" Type="http://schemas.openxmlformats.org/officeDocument/2006/relationships/hyperlink" Target="https://unidades-territoriales.obraspublicas.gob.ar/Municipalities/Details/f2448b0a-fc2f-4b8a-8b5b-106380a04081" TargetMode="External"/><Relationship Id="rId684" Type="http://schemas.openxmlformats.org/officeDocument/2006/relationships/hyperlink" Target="https://apps.se.gob.ar/_des/mediawiki/index.php/CHACO_COMANDANTE_FERNANDEZ_PRESIDENCIA_ROQUE_SAENZ_PENA" TargetMode="External"/><Relationship Id="rId337" Type="http://schemas.openxmlformats.org/officeDocument/2006/relationships/hyperlink" Target="https://formosa.gob.ar/noticia/26781/12/insfran_y_katopodis_firmaron_trascendentales_contratos_y_convenios_de_obras_para_formosa" TargetMode="External"/><Relationship Id="rId34" Type="http://schemas.openxmlformats.org/officeDocument/2006/relationships/hyperlink" Target="https://www.neuqueninforma.gob.ar/realizan-obras-para-mejorar-la-captacion-de-agua-en-el-rio-limay/" TargetMode="External"/><Relationship Id="rId544" Type="http://schemas.openxmlformats.org/officeDocument/2006/relationships/hyperlink" Target="https://lmdiario.com.ar/contenido/201257/la-localidad-de-arroyito-se-proyecta-con-la-nueva-obra-de-cloacas" TargetMode="External"/><Relationship Id="rId751" Type="http://schemas.openxmlformats.org/officeDocument/2006/relationships/hyperlink" Target="https://unidades-territoriales.obraspublicas.gob.ar/Municipalities/Details/8161864b-8a24-477f-879b-b4f89bcd670a" TargetMode="External"/><Relationship Id="rId183" Type="http://schemas.openxmlformats.org/officeDocument/2006/relationships/hyperlink" Target="http://www.trazasa.com.ar/ajax-obras.php?id=17" TargetMode="External"/><Relationship Id="rId390" Type="http://schemas.openxmlformats.org/officeDocument/2006/relationships/hyperlink" Target="https://www.infoaguilares.com.ar/sur-tucumano/manzur-superviso-obras-de-agua-potable-en-villa-belgrano/?fbclid=IwAR3eJkogc_hAzw5gtIh5-uN9SfnBG4UqDIRQnM_CUwha7OZvJLQCFbcxoL8" TargetMode="External"/><Relationship Id="rId404" Type="http://schemas.openxmlformats.org/officeDocument/2006/relationships/hyperlink" Target="https://bibliotecavirtual.unl.edu.ar:8443/bitstream/handle/11185/885/Tesis.pdf?sequence=1&amp;isAllowed=y" TargetMode="External"/><Relationship Id="rId611" Type="http://schemas.openxmlformats.org/officeDocument/2006/relationships/hyperlink" Target="https://unidades-territoriales.obraspublicas.gob.ar/Municipalities/Details/a8411b7a-e024-4815-849c-d4947a5125b6" TargetMode="External"/><Relationship Id="rId250" Type="http://schemas.openxmlformats.org/officeDocument/2006/relationships/hyperlink" Target="http://biblioteca.municipios.unq.edu.ar/modules/mislibros/archivos/mensagonzalez.pdf" TargetMode="External"/><Relationship Id="rId488" Type="http://schemas.openxmlformats.org/officeDocument/2006/relationships/hyperlink" Target="https://rid.unrn.edu.ar/bitstream/20.500.12049/499/1/TIF%20-%20UNRN%20ETERO%20MARO%20.pdf" TargetMode="External"/><Relationship Id="rId695" Type="http://schemas.openxmlformats.org/officeDocument/2006/relationships/hyperlink" Target="https://apps.se.gob.ar/_des/mediawiki/index.php/JUJUY_EL_CARMEN_LA_POSTA-PERICO" TargetMode="External"/><Relationship Id="rId709" Type="http://schemas.openxmlformats.org/officeDocument/2006/relationships/hyperlink" Target="http://bam21.org.ar/mapa-interactivo-del-amba/" TargetMode="External"/><Relationship Id="rId45" Type="http://schemas.openxmlformats.org/officeDocument/2006/relationships/hyperlink" Target="https://rid.unrn.edu.ar/bitstream/20.500.12049/499/1/TIF%20-%20UNRN%20ETERO%20MARO%20.pdf" TargetMode="External"/><Relationship Id="rId110" Type="http://schemas.openxmlformats.org/officeDocument/2006/relationships/hyperlink" Target="https://www.aysa.com.ar/Que-Hacemos/Agua-potable/Plantas-de-potabilizacion/planta_juan_manuel_de_rosas" TargetMode="External"/><Relationship Id="rId348" Type="http://schemas.openxmlformats.org/officeDocument/2006/relationships/hyperlink" Target="http://tafiviejo.gob.ar/manzur-y-noguera-inauguraran-el-pozo-de-agua-de-calle-maipu/" TargetMode="External"/><Relationship Id="rId555" Type="http://schemas.openxmlformats.org/officeDocument/2006/relationships/hyperlink" Target="https://apps.se.gob.ar/_des/mediawiki/index.php/CHACO_LIBERTADOR_GENERAL_SAN_MARTIN_GRAL._JOSE_DE_SAN_MARTIN" TargetMode="External"/><Relationship Id="rId194" Type="http://schemas.openxmlformats.org/officeDocument/2006/relationships/hyperlink" Target="http://nuevomundodigital.com.ar/reparan-la-toma-de-agua-para-normalizar-el-servicio-en-colon/" TargetMode="External"/><Relationship Id="rId208" Type="http://schemas.openxmlformats.org/officeDocument/2006/relationships/hyperlink" Target="https://cosagltda.com/cooperativa/sistema-de-purificacion/" TargetMode="External"/><Relationship Id="rId415" Type="http://schemas.openxmlformats.org/officeDocument/2006/relationships/hyperlink" Target="https://www.analisisdigital.com.ar/archivo/2019/06/04/un-informe-muestra-que-en-gualeguay-no-se-potabiliza-el-agua-desde-1980" TargetMode="External"/><Relationship Id="rId622" Type="http://schemas.openxmlformats.org/officeDocument/2006/relationships/hyperlink" Target="https://observatorio.gob.ar/media/k2/attachments/cincoZsaltos.pdf" TargetMode="External"/><Relationship Id="rId261" Type="http://schemas.openxmlformats.org/officeDocument/2006/relationships/hyperlink" Target="https://www.goyahcd.gov.ar/index.php/4725-concejales-recorrieron-planta-potabilizadora-de-aguas-de-corrientes" TargetMode="External"/><Relationship Id="rId499" Type="http://schemas.openxmlformats.org/officeDocument/2006/relationships/hyperlink" Target="http://bam21.org.ar/mapa-interactivo-del-amba/" TargetMode="External"/><Relationship Id="rId56" Type="http://schemas.openxmlformats.org/officeDocument/2006/relationships/hyperlink" Target="https://www.lmneuquen.com/el-80-del-agua-la-ciudad-ya-viene-del-mari-menuco-n131905" TargetMode="External"/><Relationship Id="rId359" Type="http://schemas.openxmlformats.org/officeDocument/2006/relationships/hyperlink" Target="http://www.sanpedro.com.ar/negocios/servicios/" TargetMode="External"/><Relationship Id="rId566" Type="http://schemas.openxmlformats.org/officeDocument/2006/relationships/hyperlink" Target="https://rid.unrn.edu.ar/bitstream/20.500.12049/499/1/TIF%20-%20UNRN%20ETERO%20MARO%20.pdf" TargetMode="External"/><Relationship Id="rId121" Type="http://schemas.openxmlformats.org/officeDocument/2006/relationships/hyperlink" Target="https://www.google.com.ar/maps/@-33.3305451,-66.2471689,1992m/data=!3m1!1e3" TargetMode="External"/><Relationship Id="rId219" Type="http://schemas.openxmlformats.org/officeDocument/2006/relationships/hyperlink" Target="http://www.ossesanjuan.com.ar/v3/servicios/establecimiento_depurador_bajo_segura" TargetMode="External"/><Relationship Id="rId426" Type="http://schemas.openxmlformats.org/officeDocument/2006/relationships/hyperlink" Target="https://www.argentina.gob.ar/sites/default/files/34_readecuacion_sistema_cloacal_san_miguel_de_tucuman_y_area_metropolitana.pdf" TargetMode="External"/><Relationship Id="rId633" Type="http://schemas.openxmlformats.org/officeDocument/2006/relationships/hyperlink" Target="https://www.aysam.com.ar/redactor_files/4/65a6dc5112-plan-estrategico-vfinal.pdf" TargetMode="External"/><Relationship Id="rId67" Type="http://schemas.openxmlformats.org/officeDocument/2006/relationships/hyperlink" Target="http://www.epas.gov.ar/noticias/archivo/epas-produce-calidad-y-caudal-suficientes-para-abastecer-a-cutral-co-y-plaza-huincul/" TargetMode="External"/><Relationship Id="rId272" Type="http://schemas.openxmlformats.org/officeDocument/2006/relationships/hyperlink" Target="https://www.elancasti.com.ar/politica-economia/2020/2/23/la-inconclusa-obra-de-cloacas-de-valle-viejo-sigue-generando-problemas-427214.html" TargetMode="External"/><Relationship Id="rId577" Type="http://schemas.openxmlformats.org/officeDocument/2006/relationships/hyperlink" Target="https://unidades-territoriales.obraspublicas.gob.ar/Municipalities/Details/c09c4a09-a0ab-4e91-9c2c-58e13c354a0a" TargetMode="External"/><Relationship Id="rId700" Type="http://schemas.openxmlformats.org/officeDocument/2006/relationships/hyperlink" Target="https://apps.se.gob.ar/_des/mediawiki/index.php/SANTIAGO_DEL_ESTERO_CHOYA_FRIAS" TargetMode="External"/><Relationship Id="rId132" Type="http://schemas.openxmlformats.org/officeDocument/2006/relationships/hyperlink" Target="https://www.radiopopularsanluis.com.ar/provincia/2020/8/6/serba-pone-nuevamente-en-marcha-la-planta-ii-de-tratamiento-cloacal-56538.html" TargetMode="External"/><Relationship Id="rId437" Type="http://schemas.openxmlformats.org/officeDocument/2006/relationships/hyperlink" Target="https://concejosunchales.gob.ar/documentos/Digesto/O%202384%202014.pdf" TargetMode="External"/><Relationship Id="rId644" Type="http://schemas.openxmlformats.org/officeDocument/2006/relationships/hyperlink" Target="http://bam21.org.ar/mapa-interactivo-del-amba/" TargetMode="External"/><Relationship Id="rId283" Type="http://schemas.openxmlformats.org/officeDocument/2006/relationships/hyperlink" Target="https://ucpypfe.mininterior.gob.ar/PIHNG-1843/Cap04-SEstr.pdf" TargetMode="External"/><Relationship Id="rId490" Type="http://schemas.openxmlformats.org/officeDocument/2006/relationships/hyperlink" Target="http://w2.neuquen.gov.ar/noticias/10005-inauguran-la-nueva-planta-depuradora-bejarano-de-neuquen-capital" TargetMode="External"/><Relationship Id="rId504" Type="http://schemas.openxmlformats.org/officeDocument/2006/relationships/hyperlink" Target="http://bam21.org.ar/mapa-interactivo-del-amba/" TargetMode="External"/><Relationship Id="rId711" Type="http://schemas.openxmlformats.org/officeDocument/2006/relationships/hyperlink" Target="http://bam21.org.ar/mapa-interactivo-del-amba/" TargetMode="External"/><Relationship Id="rId78" Type="http://schemas.openxmlformats.org/officeDocument/2006/relationships/hyperlink" Target="https://www.argentina.gob.ar/eras/institucional" TargetMode="External"/><Relationship Id="rId143" Type="http://schemas.openxmlformats.org/officeDocument/2006/relationships/hyperlink" Target="http://aquabook.agua.gob.ar/" TargetMode="External"/><Relationship Id="rId350" Type="http://schemas.openxmlformats.org/officeDocument/2006/relationships/hyperlink" Target="https://www.researchgate.net/publication/340549661_Biodiversidad_icticola_en_los_rios_menores_de_Santiago_del_Estero_Argentina_y_amenazas_potenciales_a_su_conservacion" TargetMode="External"/><Relationship Id="rId588" Type="http://schemas.openxmlformats.org/officeDocument/2006/relationships/hyperlink" Target="https://unidades-territoriales.obraspublicas.gob.ar/Municipalities/Details/8aa3ef8f-630b-44c3-a997-5f05a09f5363" TargetMode="External"/><Relationship Id="rId9" Type="http://schemas.openxmlformats.org/officeDocument/2006/relationships/hyperlink" Target="https://rid.unrn.edu.ar/bitstream/20.500.12049/499/1/TIF%20-%20UNRN%20ETERO%20MARO%20.pdf" TargetMode="External"/><Relationship Id="rId210" Type="http://schemas.openxmlformats.org/officeDocument/2006/relationships/hyperlink" Target="http://www.ossesanjuan.com.ar/v3/servicios/cloacas?serv=1d2593bf-6764-11e9-987d-f430b9a28844" TargetMode="External"/><Relationship Id="rId448" Type="http://schemas.openxmlformats.org/officeDocument/2006/relationships/hyperlink" Target="https://www.lavoz.com.ar/ciudadanos/cual-es-el-consumo-diario-de-agua-por-persona-en-la-ciudad-de-cordoba/" TargetMode="External"/><Relationship Id="rId655" Type="http://schemas.openxmlformats.org/officeDocument/2006/relationships/hyperlink" Target="http://bam21.org.ar/mapa-interactivo-del-amba/" TargetMode="External"/><Relationship Id="rId294" Type="http://schemas.openxmlformats.org/officeDocument/2006/relationships/hyperlink" Target="https://www.chacodiapordia.com/2020/07/15/agua-para-el-interior-sameep-repara-la-linea-del-primer-acueducto-para-garantizar-el-caudal/" TargetMode="External"/><Relationship Id="rId308" Type="http://schemas.openxmlformats.org/officeDocument/2006/relationships/hyperlink" Target="https://www.ecomchaco.com.ar/apa/licita-concur/LICITACIONES%202009/lic-publica06.htm" TargetMode="External"/><Relationship Id="rId515" Type="http://schemas.openxmlformats.org/officeDocument/2006/relationships/hyperlink" Target="https://youtu.be/R-ti_4T0SNY" TargetMode="External"/><Relationship Id="rId722" Type="http://schemas.openxmlformats.org/officeDocument/2006/relationships/hyperlink" Target="https://apps.se.gob.ar/_des/mediawiki/index.php/SANTIAGO_DEL_ESTERO_CAPITAL_GRAN_SANTIAGO_DEL_ESTERO_-_LA_BANDA" TargetMode="External"/><Relationship Id="rId89" Type="http://schemas.openxmlformats.org/officeDocument/2006/relationships/hyperlink" Target="https://www.aysa.com.ar/media-library/rse/RSE_2016.pdf" TargetMode="External"/><Relationship Id="rId154" Type="http://schemas.openxmlformats.org/officeDocument/2006/relationships/hyperlink" Target="https://www.eldiaonline.com/crisis-hidrica-asi-impactara-las-playas-y-la-toma-agua-gualeguaychu-n1025055" TargetMode="External"/><Relationship Id="rId361" Type="http://schemas.openxmlformats.org/officeDocument/2006/relationships/hyperlink" Target="http://www.sanpedro.com.ar/negocios/servicios/" TargetMode="External"/><Relationship Id="rId599" Type="http://schemas.openxmlformats.org/officeDocument/2006/relationships/hyperlink" Target="https://unidades-territoriales.obraspublicas.gob.ar/Municipalities/Details/a72eb8b4-2846-4ce4-b46e-c109c51f601e" TargetMode="External"/><Relationship Id="rId459" Type="http://schemas.openxmlformats.org/officeDocument/2006/relationships/hyperlink" Target="https://papers.ssrn.com/sol3/papers.cfm?abstract_id=3112948" TargetMode="External"/><Relationship Id="rId666" Type="http://schemas.openxmlformats.org/officeDocument/2006/relationships/hyperlink" Target="https://www.puntal.com.ar/laboulaye-el-elevado-consumo-falta-agua-varios-barrios-n30685" TargetMode="External"/><Relationship Id="rId16" Type="http://schemas.openxmlformats.org/officeDocument/2006/relationships/hyperlink" Target="https://rid.unrn.edu.ar/bitstream/20.500.12049/499/1/TIF%20-%20UNRN%20ETERO%20MARO%20.pdf" TargetMode="External"/><Relationship Id="rId221" Type="http://schemas.openxmlformats.org/officeDocument/2006/relationships/hyperlink" Target="http://www.coopi.com.ar/volver_a_ser_agua_1/" TargetMode="External"/><Relationship Id="rId319" Type="http://schemas.openxmlformats.org/officeDocument/2006/relationships/hyperlink" Target="https://aguasdeltucuman.com.ar/satedicativo.php" TargetMode="External"/><Relationship Id="rId526" Type="http://schemas.openxmlformats.org/officeDocument/2006/relationships/hyperlink" Target="https://www.argentina.gob.ar/sites/default/files/pet-chaco-digital.pdf" TargetMode="External"/><Relationship Id="rId733" Type="http://schemas.openxmlformats.org/officeDocument/2006/relationships/hyperlink" Target="https://unidades-territoriales.obraspublicas.gob.ar/Municipalities/Details/08aca9c9-a1d8-406c-8d1b-97ddc062c889" TargetMode="External"/><Relationship Id="rId165" Type="http://schemas.openxmlformats.org/officeDocument/2006/relationships/hyperlink" Target="https://www.elciudadanoweb.com/aguas-santafesinas-agrego-tres-bombas-a-la-planta-potabilizadora-de-arroyito-por-la-bajante/" TargetMode="External"/><Relationship Id="rId372" Type="http://schemas.openxmlformats.org/officeDocument/2006/relationships/hyperlink" Target="https://www.atecsa.com.ar/sistemacloacalalem?lang=en" TargetMode="External"/><Relationship Id="rId677" Type="http://schemas.openxmlformats.org/officeDocument/2006/relationships/hyperlink" Target="https://observatorio.gob.ar/media/k2/attachments/Goya.pdf" TargetMode="External"/><Relationship Id="rId232" Type="http://schemas.openxmlformats.org/officeDocument/2006/relationships/hyperlink" Target="https://comercioyjusticia.info/elinversorylaconstruccion/informacion-general/planta-suquia-por-dentro/" TargetMode="External"/><Relationship Id="rId27" Type="http://schemas.openxmlformats.org/officeDocument/2006/relationships/hyperlink" Target="http://biblioteca.cfi.org.ar/documento/plan-director-del-sistema-de-desagues-cloacales-de-la-ciudad-de-allen-provincia-de-rio-negro/" TargetMode="External"/><Relationship Id="rId537" Type="http://schemas.openxmlformats.org/officeDocument/2006/relationships/hyperlink" Target="http://bam21.org.ar/mapa-interactivo-del-amba/" TargetMode="External"/><Relationship Id="rId744" Type="http://schemas.openxmlformats.org/officeDocument/2006/relationships/hyperlink" Target="https://unidades-territoriales.obraspublicas.gob.ar/Municipalities/Details/802a9041-6a67-4d6a-9121-98b498a57512" TargetMode="External"/><Relationship Id="rId80" Type="http://schemas.openxmlformats.org/officeDocument/2006/relationships/hyperlink" Target="https://ediciones.unq.edu.ar/218-serie-digital-08-dejala-correr.html" TargetMode="External"/><Relationship Id="rId176" Type="http://schemas.openxmlformats.org/officeDocument/2006/relationships/hyperlink" Target="http://coyspu.com.ar/read-post.php?id=1779" TargetMode="External"/><Relationship Id="rId383" Type="http://schemas.openxmlformats.org/officeDocument/2006/relationships/hyperlink" Target="https://www.linkedin.com/pulse/punta-carballido-las-aguas-bajan-turbias-aldo-javier-martinez-hutter/?originalSubdomain=es" TargetMode="External"/><Relationship Id="rId590" Type="http://schemas.openxmlformats.org/officeDocument/2006/relationships/hyperlink" Target="https://unidades-territoriales.obraspublicas.gob.ar/Municipalities/Details/00bb0e62-fdf3-403a-90a8-db8c42a7fd54" TargetMode="External"/><Relationship Id="rId604" Type="http://schemas.openxmlformats.org/officeDocument/2006/relationships/hyperlink" Target="https://unidades-territoriales.obraspublicas.gob.ar/Municipalities/Details/042bd525-b17f-4096-bc19-5f5943e67fbb" TargetMode="External"/><Relationship Id="rId243" Type="http://schemas.openxmlformats.org/officeDocument/2006/relationships/hyperlink" Target="https://prensa.cba.gov.ar/informacion-general/schiaretti-superviso-obras-de-saneamiento-cloacal-en-sierras-chicas/" TargetMode="External"/><Relationship Id="rId450" Type="http://schemas.openxmlformats.org/officeDocument/2006/relationships/hyperlink" Target="https://aguasdevillamaria.com/agua-en-la-ciudad/" TargetMode="External"/><Relationship Id="rId688" Type="http://schemas.openxmlformats.org/officeDocument/2006/relationships/hyperlink" Target="https://apps.se.gob.ar/_des/mediawiki/index.php/CHACO_9_DE_JULIO_LAS_BRE%C3%91AS" TargetMode="External"/><Relationship Id="rId38" Type="http://schemas.openxmlformats.org/officeDocument/2006/relationships/hyperlink" Target="https://www.cohife.org/advf/NEUQUEN/E27.pdf" TargetMode="External"/><Relationship Id="rId103" Type="http://schemas.openxmlformats.org/officeDocument/2006/relationships/hyperlink" Target="https://www.aysa.com.ar/Que-Hacemos/Agua-potable" TargetMode="External"/><Relationship Id="rId310" Type="http://schemas.openxmlformats.org/officeDocument/2006/relationships/hyperlink" Target="https://www.primeraedicion.com.ar/nota/270984/en-san-vicente-las-cloacas-ya-no-son-ni-siquiera-una-promesa/" TargetMode="External"/><Relationship Id="rId548" Type="http://schemas.openxmlformats.org/officeDocument/2006/relationships/hyperlink" Target="http://bam21.org.ar/mapa-interactivo-del-amba/" TargetMode="External"/><Relationship Id="rId755" Type="http://schemas.openxmlformats.org/officeDocument/2006/relationships/hyperlink" Target="https://apps.se.gob.ar/_des/mediawiki/index.php/SANTIAGO_DEL_ESTERO_GENERAL_TABOADA_A%C3%91ATUYA" TargetMode="External"/><Relationship Id="rId91" Type="http://schemas.openxmlformats.org/officeDocument/2006/relationships/hyperlink" Target="https://www.aguasbonaerenses.com.ar/noticia/nueva-perforacin-red-agua-general-rodrguez_916" TargetMode="External"/><Relationship Id="rId187" Type="http://schemas.openxmlformats.org/officeDocument/2006/relationships/hyperlink" Target="http://www.cotacacueductos.com.ar/Historia.asp" TargetMode="External"/><Relationship Id="rId394" Type="http://schemas.openxmlformats.org/officeDocument/2006/relationships/hyperlink" Target="https://bandadelriosali.gob.ar/convenio-con-el-servicio-provincial-de-agua-potable-y-saneamiento/" TargetMode="External"/><Relationship Id="rId408" Type="http://schemas.openxmlformats.org/officeDocument/2006/relationships/hyperlink" Target="http://famailla.gob.ar/wp-content/uploads/2020/10/Cap%C3%ADtulo-6.-Memoria-descriptiva-del-Proyecto.pdf" TargetMode="External"/><Relationship Id="rId615" Type="http://schemas.openxmlformats.org/officeDocument/2006/relationships/hyperlink" Target="https://unidades-territoriales.obraspublicas.gob.ar/Municipalities/Details/6a4e9778-fdf6-4551-8f75-7e20c7b17d3b" TargetMode="External"/><Relationship Id="rId254" Type="http://schemas.openxmlformats.org/officeDocument/2006/relationships/hyperlink" Target="https://www.youtube.com/watch?v=1MttqTcagL4" TargetMode="External"/><Relationship Id="rId699" Type="http://schemas.openxmlformats.org/officeDocument/2006/relationships/hyperlink" Target="http://led.tucuman.gov.ar/files/files/pdf/20190919_110051_Concepciyn.pdf" TargetMode="External"/><Relationship Id="rId49" Type="http://schemas.openxmlformats.org/officeDocument/2006/relationships/hyperlink" Target="https://www.santarosa.gob.ar/campana-sobre-el-uso-responsable-del-agua-potable/" TargetMode="External"/><Relationship Id="rId114" Type="http://schemas.openxmlformats.org/officeDocument/2006/relationships/hyperlink" Target="https://www.aysa.com.ar/Que-Hacemos/Agua-potable/Plantas-de-potabilizacion/planta_juan_manuel_de_rosas" TargetMode="External"/><Relationship Id="rId461" Type="http://schemas.openxmlformats.org/officeDocument/2006/relationships/hyperlink" Target="https://www.argentina.gob.ar/sites/default/files/plan_estrategico_territorial_nogoya.pdf" TargetMode="External"/><Relationship Id="rId559" Type="http://schemas.openxmlformats.org/officeDocument/2006/relationships/hyperlink" Target="http://led.tucuman.gov.ar/files/files/pdf/20190919_110954_Monteros.pdf" TargetMode="External"/><Relationship Id="rId198" Type="http://schemas.openxmlformats.org/officeDocument/2006/relationships/hyperlink" Target="http://noticias-ambientales-cordoba.blogspot.com/2009/04/aguas-servidas-en-villa-dolores.html" TargetMode="External"/><Relationship Id="rId321" Type="http://schemas.openxmlformats.org/officeDocument/2006/relationships/hyperlink" Target="https://radiolibertadfm.com.ar/2020/06/25/eldorado-avanzan-las-obras-de-la-planta-de-toma-y-tratamiento-de-agua-potable-en-pinares/" TargetMode="External"/><Relationship Id="rId419" Type="http://schemas.openxmlformats.org/officeDocument/2006/relationships/hyperlink" Target="http://biblioteca.cfi.org.ar/documento/nueva-planta-potabilizadora-y-optimizacion-del-servicio-de-agua-potable-para-la-ciudad-de-la-paz-provincia-de-entre-rios-2/" TargetMode="External"/><Relationship Id="rId626" Type="http://schemas.openxmlformats.org/officeDocument/2006/relationships/hyperlink" Target="https://unidades-territoriales.obraspublicas.gob.ar/Municipalities/Details/802a9041-6a67-4d6a-9121-98b498a57512" TargetMode="External"/><Relationship Id="rId265" Type="http://schemas.openxmlformats.org/officeDocument/2006/relationships/hyperlink" Target="http://www.adcsapem.com.ar/?p=1793" TargetMode="External"/><Relationship Id="rId472" Type="http://schemas.openxmlformats.org/officeDocument/2006/relationships/hyperlink" Target="http://www.biblioteca.unlpam.edu.ar/rdata/tespo/r_abtdia000.pdf" TargetMode="External"/><Relationship Id="rId125" Type="http://schemas.openxmlformats.org/officeDocument/2006/relationships/hyperlink" Target="http://slagua.sanluis.gov.ar/?page_id=387" TargetMode="External"/><Relationship Id="rId332" Type="http://schemas.openxmlformats.org/officeDocument/2006/relationships/hyperlink" Target="https://ucpypfe.mininterior.gob.ar/CAF8028/I-EsIAS-Optimizacion-del-Sistema-de-Provision-y-Distribucion-De-Agua-Potable-CLORINDA.pdf" TargetMode="External"/><Relationship Id="rId637" Type="http://schemas.openxmlformats.org/officeDocument/2006/relationships/hyperlink" Target="http://bam21.org.ar/mapa-interactivo-del-amba/" TargetMode="External"/><Relationship Id="rId276" Type="http://schemas.openxmlformats.org/officeDocument/2006/relationships/hyperlink" Target="https://misionesonline.net/2005/06/16/quieren-terminar-las-obras-de-las-cloacas-en-apostoles/" TargetMode="External"/><Relationship Id="rId483" Type="http://schemas.openxmlformats.org/officeDocument/2006/relationships/hyperlink" Target="https://rid.unrn.edu.ar/bitstream/20.500.12049/499/1/TIF%20-%20UNRN%20ETERO%20MARO%20.pdf" TargetMode="External"/><Relationship Id="rId690" Type="http://schemas.openxmlformats.org/officeDocument/2006/relationships/hyperlink" Target="http://led.tucuman.gov.ar/files/files/pdf/20190919_111431_Tafy_Viejo.pdf" TargetMode="External"/><Relationship Id="rId704" Type="http://schemas.openxmlformats.org/officeDocument/2006/relationships/hyperlink" Target="http://bam21.org.ar/mapa-interactivo-del-amba/" TargetMode="External"/><Relationship Id="rId40" Type="http://schemas.openxmlformats.org/officeDocument/2006/relationships/hyperlink" Target="https://www.lmneuquen.com/los-sambueza-se-sumaron-al-clamor-el-acuifero-n502706" TargetMode="External"/><Relationship Id="rId136" Type="http://schemas.openxmlformats.org/officeDocument/2006/relationships/hyperlink" Target="http://slagua.sanluis.gov.ar/" TargetMode="External"/><Relationship Id="rId343" Type="http://schemas.openxmlformats.org/officeDocument/2006/relationships/hyperlink" Target="https://www.aysam.com.ar/frontend/web/redactor_files/3/anexo7c.pdf" TargetMode="External"/><Relationship Id="rId550" Type="http://schemas.openxmlformats.org/officeDocument/2006/relationships/hyperlink" Target="https://www.osmgp.gov.ar/osse/index.php/autoridades/" TargetMode="External"/><Relationship Id="rId203" Type="http://schemas.openxmlformats.org/officeDocument/2006/relationships/hyperlink" Target="https://www.mininterior.gov.ar/planificacion/pdf/planes-loc/ENTRERIOS/Parana-emergente-y-sostenible.pdf" TargetMode="External"/><Relationship Id="rId648" Type="http://schemas.openxmlformats.org/officeDocument/2006/relationships/hyperlink" Target="http://bam21.org.ar/mapa-interactivo-del-amba/" TargetMode="External"/><Relationship Id="rId287" Type="http://schemas.openxmlformats.org/officeDocument/2006/relationships/hyperlink" Target="https://ucpypfe.mininterior.gob.ar/BirfPIHNG/EIA-Birf8032/Capitulo4.pdf" TargetMode="External"/><Relationship Id="rId410" Type="http://schemas.openxmlformats.org/officeDocument/2006/relationships/hyperlink" Target="https://www.diariojudicial.com/nota/86679" TargetMode="External"/><Relationship Id="rId494" Type="http://schemas.openxmlformats.org/officeDocument/2006/relationships/hyperlink" Target="http://www.plataformadelagua.org.ar/mapa/buenos-aires/la-plata" TargetMode="External"/><Relationship Id="rId508" Type="http://schemas.openxmlformats.org/officeDocument/2006/relationships/hyperlink" Target="http://bam21.org.ar/mapa-interactivo-del-amba/" TargetMode="External"/><Relationship Id="rId715" Type="http://schemas.openxmlformats.org/officeDocument/2006/relationships/hyperlink" Target="http://led.tucuman.gov.ar/files/files/pdf/20190919_105426_Alderetes.pdf" TargetMode="External"/><Relationship Id="rId147" Type="http://schemas.openxmlformats.org/officeDocument/2006/relationships/hyperlink" Target="https://www.aysam.com.ar/redactor_files/2/5b26a2a8f7-planestrategicovfinal.pdf" TargetMode="External"/><Relationship Id="rId354" Type="http://schemas.openxmlformats.org/officeDocument/2006/relationships/hyperlink" Target="http://luj-bue-datos.paisdigital.innovacion.gob.ar/dataset/planta-de-tratamiento-de-residuos-de-camiones-atmosfericos" TargetMode="External"/><Relationship Id="rId51" Type="http://schemas.openxmlformats.org/officeDocument/2006/relationships/hyperlink" Target="http://www.biblioteca.unlpam.edu.ar/rdata/tesis/x_poldet000.pdf" TargetMode="External"/><Relationship Id="rId561" Type="http://schemas.openxmlformats.org/officeDocument/2006/relationships/hyperlink" Target="http://led.tucuman.gov.ar/files/files/pdf/20190919_110729_Las_Talitas.pdf" TargetMode="External"/><Relationship Id="rId659" Type="http://schemas.openxmlformats.org/officeDocument/2006/relationships/hyperlink" Target="https://www.aysam.com.ar/redactor_files/4/65a6dc5112-plan-estrategico-vfinal.pdf" TargetMode="External"/><Relationship Id="rId214" Type="http://schemas.openxmlformats.org/officeDocument/2006/relationships/hyperlink" Target="http://www.ossesanjuan.com.ar/v3/servicios/establecimiento_depurador_bajo_segura" TargetMode="External"/><Relationship Id="rId298" Type="http://schemas.openxmlformats.org/officeDocument/2006/relationships/hyperlink" Target="https://www.argentina.gob.ar/sites/default/files/11_sistema_cloacal_villa_angela.pdf" TargetMode="External"/><Relationship Id="rId421" Type="http://schemas.openxmlformats.org/officeDocument/2006/relationships/hyperlink" Target="http://biblioteca.cfi.org.ar/documento/nueva-planta-potabilizadora-y-optimizacion-del-servicio-de-agua-potable-para-la-ciudad-de-la-paz-provincia-de-entre-rios-2/" TargetMode="External"/><Relationship Id="rId519" Type="http://schemas.openxmlformats.org/officeDocument/2006/relationships/hyperlink" Target="https://www.concordia.gob.ar/noticias/sobre-obras-sanitarias/conociendo-el-ente" TargetMode="External"/><Relationship Id="rId158" Type="http://schemas.openxmlformats.org/officeDocument/2006/relationships/hyperlink" Target="https://www.irrigacion.gov.ar/web/2019/10/29/irrigacion-aclara-que-no-otorga-menos-agua-a-aysam/" TargetMode="External"/><Relationship Id="rId726" Type="http://schemas.openxmlformats.org/officeDocument/2006/relationships/hyperlink" Target="http://led.tucuman.gov.ar/files/files/pdf/20190919_110954_Monteros.pdf" TargetMode="External"/><Relationship Id="rId62" Type="http://schemas.openxmlformats.org/officeDocument/2006/relationships/hyperlink" Target="https://rid.unrn.edu.ar/bitstream/20.500.12049/499/1/TIF%20-%20UNRN%20ETERO%20MARO%20.pdf" TargetMode="External"/><Relationship Id="rId365" Type="http://schemas.openxmlformats.org/officeDocument/2006/relationships/hyperlink" Target="https://www.researchgate.net/publication/318221799_El_acceso_al_agua_potable_y_saneamiento_domiciliario_en_la_periferia_del_AMBA_Argentina" TargetMode="External"/><Relationship Id="rId572" Type="http://schemas.openxmlformats.org/officeDocument/2006/relationships/hyperlink" Target="https://unidades-territoriales.obraspublicas.gob.ar/Municipalities/Details/ea31997e-9a0d-43c9-a629-78e90ec6c543" TargetMode="External"/><Relationship Id="rId225" Type="http://schemas.openxmlformats.org/officeDocument/2006/relationships/hyperlink" Target="http://www.coopi.com.ar/obra-de-cloacas/" TargetMode="External"/><Relationship Id="rId432" Type="http://schemas.openxmlformats.org/officeDocument/2006/relationships/hyperlink" Target="https://www.salta.gob.ar/prensa/noticias/nuevo-pozo-de-agua-en-rosario-de-la-frontera-63187" TargetMode="External"/><Relationship Id="rId737" Type="http://schemas.openxmlformats.org/officeDocument/2006/relationships/hyperlink" Target="https://unidades-territoriales.obraspublicas.gob.ar/Municipalities/Details/db86edcf-39dd-41a3-a3df-29263a2b77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outlinePr summaryBelow="0" summaryRight="0"/>
  </sheetPr>
  <dimension ref="A1:D1162"/>
  <sheetViews>
    <sheetView tabSelected="1" zoomScaleNormal="100" workbookViewId="0">
      <selection activeCell="D3" sqref="D3"/>
    </sheetView>
  </sheetViews>
  <sheetFormatPr baseColWidth="10" defaultColWidth="14.42578125" defaultRowHeight="15" customHeight="1" x14ac:dyDescent="0.3"/>
  <cols>
    <col min="1" max="1" width="18.28515625" style="2" customWidth="1"/>
    <col min="2" max="2" width="26" style="170" bestFit="1" customWidth="1"/>
    <col min="3" max="3" width="63.5703125" style="171" bestFit="1" customWidth="1"/>
    <col min="4" max="4" width="23.85546875" style="5" customWidth="1"/>
    <col min="5" max="16384" width="14.42578125" style="1"/>
  </cols>
  <sheetData>
    <row r="1" spans="1:3" ht="21" x14ac:dyDescent="0.4">
      <c r="A1" s="164" t="s">
        <v>1680</v>
      </c>
    </row>
    <row r="2" spans="1:3" ht="17.25" x14ac:dyDescent="0.35">
      <c r="A2" s="268" t="s">
        <v>1682</v>
      </c>
    </row>
    <row r="3" spans="1:3" ht="269.25" customHeight="1" x14ac:dyDescent="0.3">
      <c r="A3" s="165" t="s">
        <v>1688</v>
      </c>
      <c r="B3" s="265" t="s">
        <v>1683</v>
      </c>
      <c r="C3" s="265"/>
    </row>
    <row r="4" spans="1:3" ht="102.75" customHeight="1" x14ac:dyDescent="0.3">
      <c r="A4" s="166" t="s">
        <v>0</v>
      </c>
      <c r="B4" s="244" t="s">
        <v>1474</v>
      </c>
      <c r="C4" s="244" t="s">
        <v>1632</v>
      </c>
    </row>
    <row r="5" spans="1:3" ht="102.75" customHeight="1" x14ac:dyDescent="0.3">
      <c r="A5" s="166" t="str">
        <f t="shared" ref="A5:A29" si="0">CHAR(CODE(A4) + 1)</f>
        <v>B</v>
      </c>
      <c r="B5" s="244" t="s">
        <v>1514</v>
      </c>
      <c r="C5" s="167" t="s">
        <v>1681</v>
      </c>
    </row>
    <row r="6" spans="1:3" ht="102.75" customHeight="1" x14ac:dyDescent="0.3">
      <c r="A6" s="166" t="str">
        <f t="shared" si="0"/>
        <v>C</v>
      </c>
      <c r="B6" s="244" t="s">
        <v>1473</v>
      </c>
      <c r="C6" s="167" t="s">
        <v>5</v>
      </c>
    </row>
    <row r="7" spans="1:3" ht="102.75" customHeight="1" x14ac:dyDescent="0.3">
      <c r="A7" s="166" t="str">
        <f t="shared" si="0"/>
        <v>D</v>
      </c>
      <c r="B7" s="244" t="s">
        <v>3</v>
      </c>
      <c r="C7" s="168" t="s">
        <v>4</v>
      </c>
    </row>
    <row r="8" spans="1:3" ht="102.75" customHeight="1" x14ac:dyDescent="0.3">
      <c r="A8" s="166" t="str">
        <f t="shared" si="0"/>
        <v>E</v>
      </c>
      <c r="B8" s="244" t="s">
        <v>1</v>
      </c>
      <c r="C8" s="244" t="s">
        <v>2</v>
      </c>
    </row>
    <row r="9" spans="1:3" ht="102.75" customHeight="1" x14ac:dyDescent="0.3">
      <c r="A9" s="166" t="str">
        <f t="shared" si="0"/>
        <v>F</v>
      </c>
      <c r="B9" s="244" t="s">
        <v>1605</v>
      </c>
      <c r="C9" s="169" t="s">
        <v>1608</v>
      </c>
    </row>
    <row r="10" spans="1:3" ht="102.75" customHeight="1" x14ac:dyDescent="0.3">
      <c r="A10" s="166" t="str">
        <f t="shared" si="0"/>
        <v>G</v>
      </c>
      <c r="B10" s="244" t="s">
        <v>1604</v>
      </c>
      <c r="C10" s="169" t="s">
        <v>1608</v>
      </c>
    </row>
    <row r="11" spans="1:3" ht="102.75" customHeight="1" x14ac:dyDescent="0.3">
      <c r="A11" s="166" t="str">
        <f t="shared" si="0"/>
        <v>H</v>
      </c>
      <c r="B11" s="244" t="s">
        <v>1475</v>
      </c>
      <c r="C11" s="244" t="s">
        <v>6</v>
      </c>
    </row>
    <row r="12" spans="1:3" ht="102.75" customHeight="1" x14ac:dyDescent="0.3">
      <c r="A12" s="166" t="str">
        <f t="shared" si="0"/>
        <v>I</v>
      </c>
      <c r="B12" s="244" t="s">
        <v>1476</v>
      </c>
      <c r="C12" s="244" t="s">
        <v>1631</v>
      </c>
    </row>
    <row r="13" spans="1:3" ht="102.75" customHeight="1" x14ac:dyDescent="0.3">
      <c r="A13" s="166" t="str">
        <f t="shared" si="0"/>
        <v>J</v>
      </c>
      <c r="B13" s="244" t="s">
        <v>1477</v>
      </c>
      <c r="C13" s="244" t="s">
        <v>1631</v>
      </c>
    </row>
    <row r="14" spans="1:3" ht="102.75" customHeight="1" x14ac:dyDescent="0.3">
      <c r="A14" s="166" t="str">
        <f t="shared" si="0"/>
        <v>K</v>
      </c>
      <c r="B14" s="244" t="s">
        <v>1673</v>
      </c>
      <c r="C14" s="244" t="s">
        <v>1684</v>
      </c>
    </row>
    <row r="15" spans="1:3" ht="102.75" customHeight="1" x14ac:dyDescent="0.3">
      <c r="A15" s="166" t="str">
        <f t="shared" si="0"/>
        <v>L</v>
      </c>
      <c r="B15" s="244" t="s">
        <v>1478</v>
      </c>
      <c r="C15" s="167" t="s">
        <v>1685</v>
      </c>
    </row>
    <row r="16" spans="1:3" ht="102.75" customHeight="1" x14ac:dyDescent="0.3">
      <c r="A16" s="166" t="str">
        <f t="shared" si="0"/>
        <v>M</v>
      </c>
      <c r="B16" s="244" t="s">
        <v>1479</v>
      </c>
      <c r="C16" s="244" t="s">
        <v>7</v>
      </c>
    </row>
    <row r="17" spans="1:4" ht="102.75" customHeight="1" x14ac:dyDescent="0.3">
      <c r="A17" s="166" t="str">
        <f t="shared" si="0"/>
        <v>N</v>
      </c>
      <c r="B17" s="244" t="s">
        <v>1493</v>
      </c>
      <c r="C17" s="167" t="s">
        <v>8</v>
      </c>
    </row>
    <row r="18" spans="1:4" ht="102.75" customHeight="1" x14ac:dyDescent="0.3">
      <c r="A18" s="166" t="str">
        <f t="shared" si="0"/>
        <v>O</v>
      </c>
      <c r="B18" s="244" t="s">
        <v>1502</v>
      </c>
      <c r="C18" s="244" t="s">
        <v>9</v>
      </c>
    </row>
    <row r="19" spans="1:4" ht="102.75" customHeight="1" x14ac:dyDescent="0.3">
      <c r="A19" s="166" t="str">
        <f t="shared" si="0"/>
        <v>P</v>
      </c>
      <c r="B19" s="244" t="s">
        <v>1497</v>
      </c>
      <c r="C19" s="244" t="s">
        <v>1633</v>
      </c>
    </row>
    <row r="20" spans="1:4" ht="102.75" customHeight="1" x14ac:dyDescent="0.3">
      <c r="A20" s="166" t="str">
        <f t="shared" si="0"/>
        <v>Q</v>
      </c>
      <c r="B20" s="244" t="s">
        <v>1498</v>
      </c>
      <c r="C20" s="244" t="s">
        <v>1634</v>
      </c>
    </row>
    <row r="21" spans="1:4" ht="102.75" customHeight="1" x14ac:dyDescent="0.3">
      <c r="A21" s="166" t="str">
        <f t="shared" si="0"/>
        <v>R</v>
      </c>
      <c r="B21" s="244" t="s">
        <v>1499</v>
      </c>
      <c r="C21" s="244" t="s">
        <v>10</v>
      </c>
    </row>
    <row r="22" spans="1:4" ht="102.75" customHeight="1" x14ac:dyDescent="0.3">
      <c r="A22" s="166" t="str">
        <f t="shared" si="0"/>
        <v>S</v>
      </c>
      <c r="B22" s="244" t="s">
        <v>1513</v>
      </c>
      <c r="C22" s="167" t="s">
        <v>11</v>
      </c>
    </row>
    <row r="23" spans="1:4" ht="102.75" customHeight="1" x14ac:dyDescent="0.3">
      <c r="A23" s="166" t="str">
        <f t="shared" si="0"/>
        <v>T</v>
      </c>
      <c r="B23" s="244" t="s">
        <v>1654</v>
      </c>
      <c r="C23" s="167" t="s">
        <v>1653</v>
      </c>
    </row>
    <row r="24" spans="1:4" ht="102.75" customHeight="1" x14ac:dyDescent="0.3">
      <c r="A24" s="166" t="str">
        <f t="shared" si="0"/>
        <v>U</v>
      </c>
      <c r="B24" s="244" t="s">
        <v>1655</v>
      </c>
      <c r="C24" s="167" t="s">
        <v>1664</v>
      </c>
    </row>
    <row r="25" spans="1:4" ht="102.75" customHeight="1" x14ac:dyDescent="0.3">
      <c r="A25" s="166" t="str">
        <f t="shared" si="0"/>
        <v>V</v>
      </c>
      <c r="B25" s="244" t="s">
        <v>1656</v>
      </c>
      <c r="C25" s="167" t="s">
        <v>1657</v>
      </c>
    </row>
    <row r="26" spans="1:4" ht="102.75" customHeight="1" x14ac:dyDescent="0.3">
      <c r="A26" s="166" t="str">
        <f t="shared" si="0"/>
        <v>W</v>
      </c>
      <c r="B26" s="244" t="s">
        <v>1504</v>
      </c>
      <c r="C26" s="167" t="s">
        <v>1658</v>
      </c>
    </row>
    <row r="27" spans="1:4" ht="102.75" customHeight="1" x14ac:dyDescent="0.3">
      <c r="A27" s="166" t="str">
        <f t="shared" si="0"/>
        <v>X</v>
      </c>
      <c r="B27" s="244" t="s">
        <v>1500</v>
      </c>
      <c r="C27" s="167" t="s">
        <v>1686</v>
      </c>
    </row>
    <row r="28" spans="1:4" ht="102.75" customHeight="1" x14ac:dyDescent="0.3">
      <c r="A28" s="166" t="str">
        <f t="shared" si="0"/>
        <v>Y</v>
      </c>
      <c r="B28" s="244" t="s">
        <v>1659</v>
      </c>
      <c r="C28" s="167" t="s">
        <v>1660</v>
      </c>
    </row>
    <row r="29" spans="1:4" ht="102.75" customHeight="1" x14ac:dyDescent="0.3">
      <c r="A29" s="166" t="str">
        <f t="shared" si="0"/>
        <v>Z</v>
      </c>
      <c r="B29" s="244" t="s">
        <v>1503</v>
      </c>
      <c r="C29" s="167" t="s">
        <v>1687</v>
      </c>
      <c r="D29" s="163"/>
    </row>
    <row r="30" spans="1:4" ht="102.75" customHeight="1" x14ac:dyDescent="0.3">
      <c r="A30" s="166" t="s">
        <v>14</v>
      </c>
      <c r="B30" s="244" t="s">
        <v>1651</v>
      </c>
      <c r="C30" s="167" t="s">
        <v>1677</v>
      </c>
    </row>
    <row r="31" spans="1:4" ht="102.75" customHeight="1" x14ac:dyDescent="0.3">
      <c r="A31" s="166" t="s">
        <v>15</v>
      </c>
      <c r="B31" s="244" t="s">
        <v>1606</v>
      </c>
      <c r="C31" s="244" t="s">
        <v>12</v>
      </c>
    </row>
    <row r="32" spans="1:4" ht="102.75" customHeight="1" x14ac:dyDescent="0.3">
      <c r="A32" s="166" t="s">
        <v>16</v>
      </c>
      <c r="B32" s="244" t="s">
        <v>1607</v>
      </c>
      <c r="C32" s="244" t="s">
        <v>13</v>
      </c>
    </row>
    <row r="33" spans="1:3" ht="102.75" customHeight="1" x14ac:dyDescent="0.3">
      <c r="A33" s="166" t="s">
        <v>1635</v>
      </c>
      <c r="B33" s="244" t="s">
        <v>1661</v>
      </c>
      <c r="C33" s="167" t="s">
        <v>1662</v>
      </c>
    </row>
    <row r="34" spans="1:3" ht="104.25" customHeight="1" x14ac:dyDescent="0.3">
      <c r="A34" s="166" t="s">
        <v>1636</v>
      </c>
      <c r="B34" s="244" t="s">
        <v>1663</v>
      </c>
      <c r="C34" s="255" t="s">
        <v>1676</v>
      </c>
    </row>
    <row r="35" spans="1:3" ht="49.5" x14ac:dyDescent="0.3">
      <c r="A35" s="254" t="s">
        <v>1674</v>
      </c>
      <c r="B35" s="244" t="s">
        <v>1501</v>
      </c>
      <c r="C35" s="167" t="s">
        <v>1665</v>
      </c>
    </row>
    <row r="36" spans="1:3" ht="33" x14ac:dyDescent="0.3">
      <c r="A36" s="254" t="s">
        <v>1675</v>
      </c>
      <c r="B36" s="244" t="s">
        <v>1505</v>
      </c>
      <c r="C36" s="167" t="s">
        <v>1678</v>
      </c>
    </row>
    <row r="37" spans="1:3" x14ac:dyDescent="0.3">
      <c r="A37" s="3"/>
      <c r="B37" s="4"/>
      <c r="C37" s="163"/>
    </row>
    <row r="38" spans="1:3" x14ac:dyDescent="0.3">
      <c r="A38" s="3"/>
      <c r="B38" s="4"/>
      <c r="C38" s="163"/>
    </row>
    <row r="39" spans="1:3" x14ac:dyDescent="0.3">
      <c r="A39" s="3"/>
      <c r="B39" s="4"/>
      <c r="C39" s="163"/>
    </row>
    <row r="40" spans="1:3" x14ac:dyDescent="0.3">
      <c r="A40" s="3"/>
      <c r="B40" s="4"/>
      <c r="C40" s="163"/>
    </row>
    <row r="41" spans="1:3" x14ac:dyDescent="0.3">
      <c r="A41" s="3"/>
      <c r="B41" s="4"/>
      <c r="C41" s="163"/>
    </row>
    <row r="42" spans="1:3" x14ac:dyDescent="0.3">
      <c r="A42" s="3"/>
      <c r="B42" s="4"/>
      <c r="C42" s="163"/>
    </row>
    <row r="43" spans="1:3" x14ac:dyDescent="0.3">
      <c r="A43" s="3"/>
      <c r="B43" s="4"/>
      <c r="C43" s="163"/>
    </row>
    <row r="44" spans="1:3" x14ac:dyDescent="0.3">
      <c r="A44" s="3"/>
      <c r="B44" s="4"/>
      <c r="C44" s="163"/>
    </row>
    <row r="45" spans="1:3" x14ac:dyDescent="0.3">
      <c r="A45" s="3"/>
      <c r="B45" s="4"/>
      <c r="C45" s="163"/>
    </row>
    <row r="46" spans="1:3" x14ac:dyDescent="0.3">
      <c r="A46" s="3"/>
      <c r="B46" s="4"/>
      <c r="C46" s="163"/>
    </row>
    <row r="47" spans="1:3" x14ac:dyDescent="0.3">
      <c r="A47" s="3"/>
      <c r="B47" s="4"/>
      <c r="C47" s="163"/>
    </row>
    <row r="48" spans="1:3" x14ac:dyDescent="0.3">
      <c r="A48" s="3"/>
      <c r="B48" s="4"/>
      <c r="C48" s="163"/>
    </row>
    <row r="49" spans="1:3" x14ac:dyDescent="0.3">
      <c r="A49" s="3"/>
      <c r="B49" s="4"/>
      <c r="C49" s="163"/>
    </row>
    <row r="50" spans="1:3" x14ac:dyDescent="0.3">
      <c r="A50" s="3"/>
      <c r="B50" s="4"/>
      <c r="C50" s="163"/>
    </row>
    <row r="51" spans="1:3" x14ac:dyDescent="0.3">
      <c r="A51" s="3"/>
      <c r="B51" s="4"/>
      <c r="C51" s="163"/>
    </row>
    <row r="52" spans="1:3" x14ac:dyDescent="0.3">
      <c r="A52" s="3"/>
      <c r="B52" s="4"/>
      <c r="C52" s="163"/>
    </row>
    <row r="53" spans="1:3" x14ac:dyDescent="0.3">
      <c r="A53" s="3"/>
      <c r="B53" s="4"/>
      <c r="C53" s="163"/>
    </row>
    <row r="54" spans="1:3" x14ac:dyDescent="0.3">
      <c r="A54" s="3"/>
      <c r="B54" s="4"/>
      <c r="C54" s="163"/>
    </row>
    <row r="55" spans="1:3" x14ac:dyDescent="0.3">
      <c r="A55" s="3"/>
      <c r="B55" s="4"/>
      <c r="C55" s="163"/>
    </row>
    <row r="56" spans="1:3" x14ac:dyDescent="0.3">
      <c r="A56" s="3"/>
      <c r="B56" s="4"/>
      <c r="C56" s="163"/>
    </row>
    <row r="57" spans="1:3" x14ac:dyDescent="0.3">
      <c r="A57" s="3"/>
      <c r="B57" s="4"/>
      <c r="C57" s="163"/>
    </row>
    <row r="58" spans="1:3" x14ac:dyDescent="0.3">
      <c r="A58" s="3"/>
      <c r="B58" s="4"/>
      <c r="C58" s="163"/>
    </row>
    <row r="59" spans="1:3" x14ac:dyDescent="0.3">
      <c r="A59" s="3"/>
      <c r="B59" s="4"/>
      <c r="C59" s="163"/>
    </row>
    <row r="60" spans="1:3" x14ac:dyDescent="0.3">
      <c r="A60" s="3"/>
      <c r="B60" s="4"/>
      <c r="C60" s="163"/>
    </row>
    <row r="61" spans="1:3" x14ac:dyDescent="0.3">
      <c r="A61" s="3"/>
      <c r="B61" s="4"/>
      <c r="C61" s="163"/>
    </row>
    <row r="62" spans="1:3" x14ac:dyDescent="0.3">
      <c r="A62" s="3"/>
      <c r="B62" s="4"/>
      <c r="C62" s="163"/>
    </row>
    <row r="63" spans="1:3" x14ac:dyDescent="0.3">
      <c r="A63" s="3"/>
      <c r="B63" s="4"/>
      <c r="C63" s="163"/>
    </row>
    <row r="64" spans="1:3" x14ac:dyDescent="0.3">
      <c r="A64" s="3"/>
      <c r="B64" s="4"/>
      <c r="C64" s="163"/>
    </row>
    <row r="65" spans="1:3" x14ac:dyDescent="0.3">
      <c r="A65" s="3"/>
      <c r="B65" s="4"/>
      <c r="C65" s="163"/>
    </row>
    <row r="66" spans="1:3" x14ac:dyDescent="0.3">
      <c r="A66" s="3"/>
      <c r="B66" s="4"/>
      <c r="C66" s="163"/>
    </row>
    <row r="67" spans="1:3" x14ac:dyDescent="0.3">
      <c r="A67" s="3"/>
      <c r="B67" s="4"/>
      <c r="C67" s="163"/>
    </row>
    <row r="68" spans="1:3" x14ac:dyDescent="0.3">
      <c r="A68" s="3"/>
      <c r="B68" s="4"/>
      <c r="C68" s="163"/>
    </row>
    <row r="69" spans="1:3" x14ac:dyDescent="0.3">
      <c r="A69" s="3"/>
      <c r="B69" s="4"/>
      <c r="C69" s="163"/>
    </row>
    <row r="70" spans="1:3" x14ac:dyDescent="0.3">
      <c r="A70" s="3"/>
      <c r="B70" s="4"/>
      <c r="C70" s="163"/>
    </row>
    <row r="71" spans="1:3" x14ac:dyDescent="0.3">
      <c r="A71" s="3"/>
      <c r="B71" s="4"/>
      <c r="C71" s="163"/>
    </row>
    <row r="72" spans="1:3" x14ac:dyDescent="0.3">
      <c r="A72" s="3"/>
      <c r="B72" s="4"/>
      <c r="C72" s="163"/>
    </row>
    <row r="73" spans="1:3" x14ac:dyDescent="0.3">
      <c r="A73" s="3"/>
      <c r="B73" s="4"/>
      <c r="C73" s="163"/>
    </row>
    <row r="74" spans="1:3" x14ac:dyDescent="0.3">
      <c r="A74" s="3"/>
      <c r="B74" s="4"/>
      <c r="C74" s="163"/>
    </row>
    <row r="75" spans="1:3" x14ac:dyDescent="0.3">
      <c r="A75" s="3"/>
      <c r="B75" s="4"/>
      <c r="C75" s="163"/>
    </row>
    <row r="76" spans="1:3" x14ac:dyDescent="0.3">
      <c r="A76" s="3"/>
      <c r="B76" s="4"/>
      <c r="C76" s="163"/>
    </row>
    <row r="77" spans="1:3" x14ac:dyDescent="0.3">
      <c r="A77" s="3"/>
      <c r="B77" s="4"/>
      <c r="C77" s="163"/>
    </row>
    <row r="78" spans="1:3" x14ac:dyDescent="0.3">
      <c r="A78" s="3"/>
      <c r="B78" s="4"/>
      <c r="C78" s="163"/>
    </row>
    <row r="79" spans="1:3" x14ac:dyDescent="0.3">
      <c r="A79" s="3"/>
      <c r="B79" s="4"/>
      <c r="C79" s="163"/>
    </row>
    <row r="80" spans="1:3" x14ac:dyDescent="0.3">
      <c r="A80" s="3"/>
      <c r="B80" s="4"/>
      <c r="C80" s="163"/>
    </row>
    <row r="81" spans="1:3" x14ac:dyDescent="0.3">
      <c r="A81" s="3"/>
      <c r="B81" s="4"/>
      <c r="C81" s="163"/>
    </row>
    <row r="82" spans="1:3" x14ac:dyDescent="0.3">
      <c r="A82" s="3"/>
      <c r="B82" s="4"/>
      <c r="C82" s="163"/>
    </row>
    <row r="83" spans="1:3" x14ac:dyDescent="0.3">
      <c r="A83" s="3"/>
      <c r="B83" s="4"/>
      <c r="C83" s="163"/>
    </row>
    <row r="84" spans="1:3" x14ac:dyDescent="0.3">
      <c r="A84" s="3"/>
      <c r="B84" s="4"/>
      <c r="C84" s="163"/>
    </row>
    <row r="85" spans="1:3" x14ac:dyDescent="0.3">
      <c r="A85" s="3"/>
      <c r="B85" s="4"/>
      <c r="C85" s="163"/>
    </row>
    <row r="86" spans="1:3" x14ac:dyDescent="0.3">
      <c r="A86" s="3"/>
      <c r="B86" s="4"/>
      <c r="C86" s="163"/>
    </row>
    <row r="87" spans="1:3" x14ac:dyDescent="0.3">
      <c r="A87" s="3"/>
      <c r="B87" s="4"/>
      <c r="C87" s="163"/>
    </row>
    <row r="88" spans="1:3" x14ac:dyDescent="0.3">
      <c r="A88" s="3"/>
      <c r="B88" s="4"/>
      <c r="C88" s="163"/>
    </row>
    <row r="89" spans="1:3" x14ac:dyDescent="0.3">
      <c r="A89" s="3"/>
      <c r="B89" s="4"/>
      <c r="C89" s="163"/>
    </row>
    <row r="90" spans="1:3" x14ac:dyDescent="0.3">
      <c r="A90" s="3"/>
      <c r="B90" s="4"/>
      <c r="C90" s="163"/>
    </row>
    <row r="91" spans="1:3" x14ac:dyDescent="0.3">
      <c r="A91" s="3"/>
      <c r="B91" s="4"/>
      <c r="C91" s="163"/>
    </row>
    <row r="92" spans="1:3" x14ac:dyDescent="0.3">
      <c r="A92" s="3"/>
      <c r="B92" s="4"/>
      <c r="C92" s="163"/>
    </row>
    <row r="93" spans="1:3" x14ac:dyDescent="0.3">
      <c r="A93" s="3"/>
      <c r="B93" s="4"/>
      <c r="C93" s="163"/>
    </row>
    <row r="94" spans="1:3" x14ac:dyDescent="0.3">
      <c r="A94" s="3"/>
      <c r="B94" s="4"/>
      <c r="C94" s="163"/>
    </row>
    <row r="95" spans="1:3" x14ac:dyDescent="0.3">
      <c r="A95" s="3"/>
      <c r="B95" s="4"/>
      <c r="C95" s="163"/>
    </row>
    <row r="96" spans="1:3" x14ac:dyDescent="0.3">
      <c r="A96" s="3"/>
      <c r="B96" s="4"/>
      <c r="C96" s="163"/>
    </row>
    <row r="97" spans="1:3" x14ac:dyDescent="0.3">
      <c r="A97" s="3"/>
      <c r="B97" s="4"/>
      <c r="C97" s="163"/>
    </row>
    <row r="98" spans="1:3" x14ac:dyDescent="0.3">
      <c r="A98" s="3"/>
      <c r="B98" s="4"/>
      <c r="C98" s="163"/>
    </row>
    <row r="99" spans="1:3" x14ac:dyDescent="0.3">
      <c r="A99" s="3"/>
      <c r="B99" s="4"/>
      <c r="C99" s="163"/>
    </row>
    <row r="100" spans="1:3" x14ac:dyDescent="0.3">
      <c r="A100" s="3"/>
      <c r="B100" s="4"/>
      <c r="C100" s="163"/>
    </row>
    <row r="101" spans="1:3" x14ac:dyDescent="0.3">
      <c r="A101" s="3"/>
      <c r="B101" s="4"/>
      <c r="C101" s="163"/>
    </row>
    <row r="102" spans="1:3" x14ac:dyDescent="0.3">
      <c r="A102" s="3"/>
      <c r="B102" s="4"/>
      <c r="C102" s="163"/>
    </row>
    <row r="103" spans="1:3" x14ac:dyDescent="0.3">
      <c r="A103" s="3"/>
      <c r="B103" s="4"/>
      <c r="C103" s="163"/>
    </row>
    <row r="104" spans="1:3" x14ac:dyDescent="0.3">
      <c r="A104" s="3"/>
      <c r="B104" s="4"/>
      <c r="C104" s="163"/>
    </row>
    <row r="105" spans="1:3" x14ac:dyDescent="0.3">
      <c r="A105" s="3"/>
      <c r="B105" s="4"/>
      <c r="C105" s="163"/>
    </row>
    <row r="106" spans="1:3" x14ac:dyDescent="0.3">
      <c r="A106" s="3"/>
      <c r="B106" s="4"/>
      <c r="C106" s="163"/>
    </row>
    <row r="107" spans="1:3" x14ac:dyDescent="0.3">
      <c r="A107" s="3"/>
      <c r="B107" s="4"/>
      <c r="C107" s="163"/>
    </row>
    <row r="108" spans="1:3" x14ac:dyDescent="0.3">
      <c r="A108" s="3"/>
      <c r="B108" s="4"/>
      <c r="C108" s="163"/>
    </row>
    <row r="109" spans="1:3" x14ac:dyDescent="0.3">
      <c r="A109" s="3"/>
      <c r="B109" s="4"/>
      <c r="C109" s="163"/>
    </row>
    <row r="110" spans="1:3" x14ac:dyDescent="0.3">
      <c r="A110" s="3"/>
      <c r="B110" s="4"/>
      <c r="C110" s="163"/>
    </row>
    <row r="111" spans="1:3" x14ac:dyDescent="0.3">
      <c r="A111" s="3"/>
      <c r="B111" s="4"/>
      <c r="C111" s="163"/>
    </row>
    <row r="112" spans="1:3" x14ac:dyDescent="0.3">
      <c r="A112" s="3"/>
      <c r="B112" s="4"/>
      <c r="C112" s="163"/>
    </row>
    <row r="113" spans="1:3" x14ac:dyDescent="0.3">
      <c r="A113" s="3"/>
      <c r="B113" s="4"/>
      <c r="C113" s="163"/>
    </row>
    <row r="114" spans="1:3" x14ac:dyDescent="0.3">
      <c r="A114" s="3"/>
      <c r="B114" s="4"/>
      <c r="C114" s="163"/>
    </row>
    <row r="115" spans="1:3" x14ac:dyDescent="0.3">
      <c r="A115" s="3"/>
      <c r="B115" s="4"/>
      <c r="C115" s="163"/>
    </row>
    <row r="116" spans="1:3" x14ac:dyDescent="0.3">
      <c r="A116" s="3"/>
      <c r="B116" s="4"/>
      <c r="C116" s="163"/>
    </row>
    <row r="117" spans="1:3" x14ac:dyDescent="0.3">
      <c r="A117" s="3"/>
      <c r="B117" s="4"/>
      <c r="C117" s="163"/>
    </row>
    <row r="118" spans="1:3" x14ac:dyDescent="0.3">
      <c r="A118" s="3"/>
      <c r="B118" s="4"/>
      <c r="C118" s="163"/>
    </row>
    <row r="119" spans="1:3" x14ac:dyDescent="0.3">
      <c r="A119" s="3"/>
      <c r="B119" s="4"/>
      <c r="C119" s="163"/>
    </row>
    <row r="120" spans="1:3" x14ac:dyDescent="0.3">
      <c r="A120" s="3"/>
      <c r="B120" s="4"/>
      <c r="C120" s="163"/>
    </row>
    <row r="121" spans="1:3" x14ac:dyDescent="0.3">
      <c r="A121" s="3"/>
      <c r="B121" s="4"/>
      <c r="C121" s="163"/>
    </row>
    <row r="122" spans="1:3" x14ac:dyDescent="0.3">
      <c r="A122" s="3"/>
      <c r="B122" s="4"/>
      <c r="C122" s="163"/>
    </row>
    <row r="123" spans="1:3" x14ac:dyDescent="0.3">
      <c r="A123" s="3"/>
      <c r="B123" s="4"/>
      <c r="C123" s="163"/>
    </row>
    <row r="124" spans="1:3" x14ac:dyDescent="0.3">
      <c r="A124" s="3"/>
      <c r="B124" s="4"/>
      <c r="C124" s="163"/>
    </row>
    <row r="125" spans="1:3" x14ac:dyDescent="0.3">
      <c r="A125" s="3"/>
      <c r="B125" s="4"/>
      <c r="C125" s="163"/>
    </row>
    <row r="126" spans="1:3" x14ac:dyDescent="0.3">
      <c r="A126" s="3"/>
      <c r="B126" s="4"/>
      <c r="C126" s="163"/>
    </row>
    <row r="127" spans="1:3" x14ac:dyDescent="0.3">
      <c r="A127" s="3"/>
      <c r="B127" s="4"/>
      <c r="C127" s="163"/>
    </row>
    <row r="128" spans="1:3" x14ac:dyDescent="0.3">
      <c r="A128" s="3"/>
      <c r="B128" s="4"/>
      <c r="C128" s="163"/>
    </row>
    <row r="129" spans="1:3" x14ac:dyDescent="0.3">
      <c r="A129" s="3"/>
      <c r="B129" s="4"/>
      <c r="C129" s="163"/>
    </row>
    <row r="130" spans="1:3" x14ac:dyDescent="0.3">
      <c r="A130" s="3"/>
      <c r="B130" s="4"/>
      <c r="C130" s="163"/>
    </row>
    <row r="131" spans="1:3" x14ac:dyDescent="0.3">
      <c r="A131" s="3"/>
      <c r="B131" s="4"/>
      <c r="C131" s="163"/>
    </row>
    <row r="132" spans="1:3" x14ac:dyDescent="0.3">
      <c r="A132" s="3"/>
      <c r="B132" s="4"/>
      <c r="C132" s="163"/>
    </row>
    <row r="133" spans="1:3" x14ac:dyDescent="0.3">
      <c r="A133" s="3"/>
      <c r="B133" s="4"/>
      <c r="C133" s="163"/>
    </row>
    <row r="134" spans="1:3" x14ac:dyDescent="0.3">
      <c r="A134" s="3"/>
      <c r="B134" s="4"/>
      <c r="C134" s="163"/>
    </row>
    <row r="135" spans="1:3" x14ac:dyDescent="0.3">
      <c r="A135" s="3"/>
      <c r="B135" s="4"/>
      <c r="C135" s="163"/>
    </row>
    <row r="136" spans="1:3" x14ac:dyDescent="0.3">
      <c r="A136" s="3"/>
      <c r="B136" s="4"/>
      <c r="C136" s="163"/>
    </row>
    <row r="137" spans="1:3" x14ac:dyDescent="0.3">
      <c r="A137" s="3"/>
      <c r="B137" s="4"/>
      <c r="C137" s="163"/>
    </row>
    <row r="138" spans="1:3" x14ac:dyDescent="0.3">
      <c r="A138" s="3"/>
      <c r="B138" s="4"/>
      <c r="C138" s="163"/>
    </row>
    <row r="139" spans="1:3" x14ac:dyDescent="0.3">
      <c r="A139" s="3"/>
      <c r="B139" s="4"/>
      <c r="C139" s="163"/>
    </row>
    <row r="140" spans="1:3" x14ac:dyDescent="0.3">
      <c r="A140" s="3"/>
      <c r="B140" s="4"/>
      <c r="C140" s="163"/>
    </row>
    <row r="141" spans="1:3" x14ac:dyDescent="0.3">
      <c r="A141" s="3"/>
      <c r="B141" s="4"/>
      <c r="C141" s="163"/>
    </row>
    <row r="142" spans="1:3" x14ac:dyDescent="0.3">
      <c r="A142" s="3"/>
      <c r="B142" s="4"/>
      <c r="C142" s="163"/>
    </row>
    <row r="143" spans="1:3" x14ac:dyDescent="0.3">
      <c r="A143" s="3"/>
      <c r="B143" s="4"/>
      <c r="C143" s="163"/>
    </row>
    <row r="144" spans="1:3" x14ac:dyDescent="0.3">
      <c r="A144" s="3"/>
      <c r="B144" s="4"/>
      <c r="C144" s="163"/>
    </row>
    <row r="145" spans="1:3" x14ac:dyDescent="0.3">
      <c r="A145" s="3"/>
      <c r="B145" s="4"/>
      <c r="C145" s="163"/>
    </row>
    <row r="146" spans="1:3" x14ac:dyDescent="0.3">
      <c r="A146" s="3"/>
      <c r="B146" s="4"/>
      <c r="C146" s="163"/>
    </row>
    <row r="147" spans="1:3" x14ac:dyDescent="0.3">
      <c r="A147" s="3"/>
      <c r="B147" s="4"/>
      <c r="C147" s="163"/>
    </row>
    <row r="148" spans="1:3" x14ac:dyDescent="0.3">
      <c r="A148" s="3"/>
      <c r="B148" s="4"/>
      <c r="C148" s="163"/>
    </row>
    <row r="149" spans="1:3" x14ac:dyDescent="0.3">
      <c r="A149" s="3"/>
      <c r="B149" s="4"/>
      <c r="C149" s="163"/>
    </row>
    <row r="150" spans="1:3" x14ac:dyDescent="0.3">
      <c r="A150" s="3"/>
      <c r="B150" s="4"/>
      <c r="C150" s="163"/>
    </row>
    <row r="151" spans="1:3" x14ac:dyDescent="0.3">
      <c r="A151" s="3"/>
      <c r="B151" s="4"/>
      <c r="C151" s="163"/>
    </row>
    <row r="152" spans="1:3" x14ac:dyDescent="0.3">
      <c r="A152" s="3"/>
      <c r="B152" s="4"/>
      <c r="C152" s="163"/>
    </row>
    <row r="153" spans="1:3" x14ac:dyDescent="0.3">
      <c r="A153" s="3"/>
      <c r="B153" s="4"/>
      <c r="C153" s="163"/>
    </row>
    <row r="154" spans="1:3" x14ac:dyDescent="0.3">
      <c r="A154" s="3"/>
      <c r="B154" s="4"/>
      <c r="C154" s="163"/>
    </row>
    <row r="155" spans="1:3" x14ac:dyDescent="0.3">
      <c r="A155" s="3"/>
      <c r="B155" s="4"/>
      <c r="C155" s="163"/>
    </row>
    <row r="156" spans="1:3" x14ac:dyDescent="0.3">
      <c r="A156" s="3"/>
      <c r="B156" s="4"/>
      <c r="C156" s="163"/>
    </row>
    <row r="157" spans="1:3" x14ac:dyDescent="0.3">
      <c r="A157" s="3"/>
      <c r="B157" s="4"/>
      <c r="C157" s="163"/>
    </row>
    <row r="158" spans="1:3" x14ac:dyDescent="0.3">
      <c r="A158" s="3"/>
      <c r="B158" s="4"/>
      <c r="C158" s="163"/>
    </row>
    <row r="159" spans="1:3" x14ac:dyDescent="0.3">
      <c r="A159" s="3"/>
      <c r="B159" s="4"/>
      <c r="C159" s="163"/>
    </row>
    <row r="160" spans="1:3" x14ac:dyDescent="0.3">
      <c r="A160" s="3"/>
      <c r="B160" s="4"/>
      <c r="C160" s="163"/>
    </row>
    <row r="161" spans="1:3" x14ac:dyDescent="0.3">
      <c r="A161" s="3"/>
      <c r="B161" s="4"/>
      <c r="C161" s="163"/>
    </row>
    <row r="162" spans="1:3" x14ac:dyDescent="0.3">
      <c r="A162" s="3"/>
      <c r="B162" s="4"/>
      <c r="C162" s="163"/>
    </row>
    <row r="163" spans="1:3" x14ac:dyDescent="0.3">
      <c r="A163" s="3"/>
      <c r="B163" s="4"/>
      <c r="C163" s="163"/>
    </row>
    <row r="164" spans="1:3" x14ac:dyDescent="0.3">
      <c r="A164" s="3"/>
      <c r="B164" s="4"/>
      <c r="C164" s="163"/>
    </row>
    <row r="165" spans="1:3" x14ac:dyDescent="0.3">
      <c r="A165" s="3"/>
      <c r="B165" s="4"/>
      <c r="C165" s="163"/>
    </row>
    <row r="166" spans="1:3" x14ac:dyDescent="0.3">
      <c r="A166" s="3"/>
      <c r="B166" s="4"/>
      <c r="C166" s="163"/>
    </row>
    <row r="167" spans="1:3" x14ac:dyDescent="0.3">
      <c r="A167" s="3"/>
      <c r="B167" s="4"/>
      <c r="C167" s="163"/>
    </row>
    <row r="168" spans="1:3" x14ac:dyDescent="0.3">
      <c r="A168" s="3"/>
      <c r="B168" s="4"/>
      <c r="C168" s="163"/>
    </row>
    <row r="169" spans="1:3" x14ac:dyDescent="0.3">
      <c r="A169" s="3"/>
      <c r="B169" s="4"/>
      <c r="C169" s="163"/>
    </row>
    <row r="170" spans="1:3" x14ac:dyDescent="0.3">
      <c r="A170" s="3"/>
      <c r="B170" s="4"/>
      <c r="C170" s="163"/>
    </row>
    <row r="171" spans="1:3" x14ac:dyDescent="0.3">
      <c r="A171" s="3"/>
      <c r="B171" s="4"/>
      <c r="C171" s="163"/>
    </row>
    <row r="172" spans="1:3" x14ac:dyDescent="0.3">
      <c r="A172" s="3"/>
      <c r="B172" s="4"/>
      <c r="C172" s="163"/>
    </row>
    <row r="173" spans="1:3" x14ac:dyDescent="0.3">
      <c r="A173" s="3"/>
      <c r="B173" s="4"/>
      <c r="C173" s="163"/>
    </row>
    <row r="174" spans="1:3" x14ac:dyDescent="0.3">
      <c r="A174" s="3"/>
      <c r="B174" s="4"/>
      <c r="C174" s="163"/>
    </row>
    <row r="175" spans="1:3" x14ac:dyDescent="0.3">
      <c r="A175" s="3"/>
      <c r="B175" s="4"/>
      <c r="C175" s="163"/>
    </row>
    <row r="176" spans="1:3" x14ac:dyDescent="0.3">
      <c r="A176" s="3"/>
      <c r="B176" s="4"/>
      <c r="C176" s="163"/>
    </row>
    <row r="177" spans="1:3" x14ac:dyDescent="0.3">
      <c r="A177" s="3"/>
      <c r="B177" s="4"/>
      <c r="C177" s="163"/>
    </row>
    <row r="178" spans="1:3" x14ac:dyDescent="0.3">
      <c r="A178" s="3"/>
      <c r="B178" s="4"/>
      <c r="C178" s="163"/>
    </row>
    <row r="179" spans="1:3" x14ac:dyDescent="0.3">
      <c r="A179" s="3"/>
      <c r="B179" s="4"/>
      <c r="C179" s="163"/>
    </row>
    <row r="180" spans="1:3" x14ac:dyDescent="0.3">
      <c r="A180" s="3"/>
      <c r="B180" s="4"/>
      <c r="C180" s="163"/>
    </row>
    <row r="181" spans="1:3" x14ac:dyDescent="0.3">
      <c r="A181" s="3"/>
      <c r="B181" s="4"/>
      <c r="C181" s="163"/>
    </row>
    <row r="182" spans="1:3" x14ac:dyDescent="0.3">
      <c r="A182" s="3"/>
      <c r="B182" s="4"/>
      <c r="C182" s="163"/>
    </row>
    <row r="183" spans="1:3" x14ac:dyDescent="0.3">
      <c r="A183" s="3"/>
      <c r="B183" s="4"/>
      <c r="C183" s="163"/>
    </row>
    <row r="184" spans="1:3" x14ac:dyDescent="0.3">
      <c r="A184" s="3"/>
      <c r="B184" s="4"/>
      <c r="C184" s="163"/>
    </row>
    <row r="185" spans="1:3" x14ac:dyDescent="0.3">
      <c r="A185" s="3"/>
      <c r="B185" s="4"/>
      <c r="C185" s="163"/>
    </row>
    <row r="186" spans="1:3" x14ac:dyDescent="0.3">
      <c r="A186" s="3"/>
      <c r="B186" s="4"/>
      <c r="C186" s="163"/>
    </row>
    <row r="187" spans="1:3" x14ac:dyDescent="0.3">
      <c r="A187" s="3"/>
      <c r="B187" s="4"/>
      <c r="C187" s="163"/>
    </row>
    <row r="188" spans="1:3" x14ac:dyDescent="0.3">
      <c r="A188" s="3"/>
      <c r="B188" s="4"/>
      <c r="C188" s="163"/>
    </row>
    <row r="189" spans="1:3" x14ac:dyDescent="0.3">
      <c r="A189" s="3"/>
      <c r="B189" s="4"/>
      <c r="C189" s="163"/>
    </row>
    <row r="190" spans="1:3" x14ac:dyDescent="0.3">
      <c r="A190" s="3"/>
      <c r="B190" s="4"/>
      <c r="C190" s="163"/>
    </row>
    <row r="191" spans="1:3" x14ac:dyDescent="0.3">
      <c r="A191" s="3"/>
      <c r="B191" s="4"/>
      <c r="C191" s="163"/>
    </row>
    <row r="192" spans="1:3" x14ac:dyDescent="0.3">
      <c r="A192" s="3"/>
      <c r="B192" s="4"/>
      <c r="C192" s="163"/>
    </row>
    <row r="193" spans="1:3" x14ac:dyDescent="0.3">
      <c r="A193" s="3"/>
      <c r="B193" s="4"/>
      <c r="C193" s="163"/>
    </row>
    <row r="194" spans="1:3" x14ac:dyDescent="0.3">
      <c r="A194" s="3"/>
      <c r="B194" s="4"/>
      <c r="C194" s="163"/>
    </row>
    <row r="195" spans="1:3" x14ac:dyDescent="0.3">
      <c r="A195" s="3"/>
      <c r="B195" s="4"/>
      <c r="C195" s="163"/>
    </row>
    <row r="196" spans="1:3" x14ac:dyDescent="0.3">
      <c r="A196" s="3"/>
      <c r="B196" s="4"/>
      <c r="C196" s="163"/>
    </row>
    <row r="197" spans="1:3" x14ac:dyDescent="0.3">
      <c r="A197" s="3"/>
      <c r="B197" s="4"/>
      <c r="C197" s="163"/>
    </row>
    <row r="198" spans="1:3" x14ac:dyDescent="0.3">
      <c r="A198" s="3"/>
      <c r="B198" s="4"/>
      <c r="C198" s="163"/>
    </row>
    <row r="199" spans="1:3" x14ac:dyDescent="0.3">
      <c r="A199" s="3"/>
      <c r="B199" s="4"/>
      <c r="C199" s="163"/>
    </row>
    <row r="200" spans="1:3" x14ac:dyDescent="0.3">
      <c r="A200" s="3"/>
      <c r="B200" s="4"/>
      <c r="C200" s="163"/>
    </row>
    <row r="201" spans="1:3" x14ac:dyDescent="0.3">
      <c r="A201" s="3"/>
      <c r="B201" s="4"/>
      <c r="C201" s="163"/>
    </row>
    <row r="202" spans="1:3" x14ac:dyDescent="0.3">
      <c r="A202" s="3"/>
      <c r="B202" s="4"/>
      <c r="C202" s="163"/>
    </row>
    <row r="203" spans="1:3" x14ac:dyDescent="0.3">
      <c r="A203" s="3"/>
      <c r="B203" s="4"/>
      <c r="C203" s="163"/>
    </row>
    <row r="204" spans="1:3" x14ac:dyDescent="0.3">
      <c r="A204" s="3"/>
      <c r="B204" s="4"/>
      <c r="C204" s="163"/>
    </row>
    <row r="205" spans="1:3" x14ac:dyDescent="0.3">
      <c r="A205" s="3"/>
      <c r="B205" s="4"/>
      <c r="C205" s="163"/>
    </row>
    <row r="206" spans="1:3" x14ac:dyDescent="0.3">
      <c r="A206" s="3"/>
      <c r="B206" s="4"/>
      <c r="C206" s="163"/>
    </row>
    <row r="207" spans="1:3" x14ac:dyDescent="0.3">
      <c r="A207" s="3"/>
      <c r="B207" s="4"/>
      <c r="C207" s="163"/>
    </row>
    <row r="208" spans="1:3" x14ac:dyDescent="0.3">
      <c r="A208" s="3"/>
      <c r="B208" s="4"/>
      <c r="C208" s="163"/>
    </row>
    <row r="209" spans="1:3" x14ac:dyDescent="0.3">
      <c r="A209" s="3"/>
      <c r="B209" s="4"/>
      <c r="C209" s="163"/>
    </row>
    <row r="210" spans="1:3" x14ac:dyDescent="0.3">
      <c r="A210" s="3"/>
      <c r="B210" s="4"/>
      <c r="C210" s="163"/>
    </row>
    <row r="211" spans="1:3" x14ac:dyDescent="0.3">
      <c r="A211" s="3"/>
      <c r="B211" s="4"/>
      <c r="C211" s="163"/>
    </row>
    <row r="212" spans="1:3" x14ac:dyDescent="0.3">
      <c r="A212" s="3"/>
      <c r="B212" s="4"/>
      <c r="C212" s="163"/>
    </row>
    <row r="213" spans="1:3" x14ac:dyDescent="0.3">
      <c r="A213" s="3"/>
      <c r="B213" s="4"/>
      <c r="C213" s="163"/>
    </row>
    <row r="214" spans="1:3" x14ac:dyDescent="0.3">
      <c r="A214" s="3"/>
      <c r="B214" s="4"/>
      <c r="C214" s="163"/>
    </row>
    <row r="215" spans="1:3" x14ac:dyDescent="0.3">
      <c r="A215" s="3"/>
      <c r="B215" s="4"/>
      <c r="C215" s="163"/>
    </row>
    <row r="216" spans="1:3" x14ac:dyDescent="0.3">
      <c r="A216" s="3"/>
      <c r="B216" s="4"/>
      <c r="C216" s="163"/>
    </row>
    <row r="217" spans="1:3" x14ac:dyDescent="0.3">
      <c r="A217" s="3"/>
      <c r="B217" s="4"/>
      <c r="C217" s="163"/>
    </row>
    <row r="218" spans="1:3" x14ac:dyDescent="0.3">
      <c r="A218" s="3"/>
      <c r="B218" s="4"/>
      <c r="C218" s="163"/>
    </row>
    <row r="219" spans="1:3" x14ac:dyDescent="0.3">
      <c r="A219" s="3"/>
      <c r="B219" s="4"/>
      <c r="C219" s="163"/>
    </row>
    <row r="220" spans="1:3" x14ac:dyDescent="0.3">
      <c r="A220" s="3"/>
      <c r="B220" s="4"/>
      <c r="C220" s="163"/>
    </row>
    <row r="221" spans="1:3" x14ac:dyDescent="0.3">
      <c r="A221" s="3"/>
      <c r="B221" s="4"/>
      <c r="C221" s="163"/>
    </row>
    <row r="222" spans="1:3" x14ac:dyDescent="0.3">
      <c r="A222" s="3"/>
      <c r="B222" s="4"/>
      <c r="C222" s="163"/>
    </row>
    <row r="223" spans="1:3" x14ac:dyDescent="0.3">
      <c r="A223" s="3"/>
      <c r="B223" s="4"/>
      <c r="C223" s="163"/>
    </row>
    <row r="224" spans="1:3" x14ac:dyDescent="0.3">
      <c r="A224" s="3"/>
      <c r="B224" s="4"/>
      <c r="C224" s="163"/>
    </row>
    <row r="225" spans="1:3" x14ac:dyDescent="0.3">
      <c r="A225" s="3"/>
      <c r="B225" s="4"/>
      <c r="C225" s="163"/>
    </row>
    <row r="226" spans="1:3" x14ac:dyDescent="0.3">
      <c r="A226" s="3"/>
      <c r="B226" s="4"/>
      <c r="C226" s="163"/>
    </row>
    <row r="227" spans="1:3" x14ac:dyDescent="0.3">
      <c r="A227" s="3"/>
      <c r="B227" s="4"/>
      <c r="C227" s="163"/>
    </row>
    <row r="228" spans="1:3" x14ac:dyDescent="0.3">
      <c r="A228" s="3"/>
      <c r="B228" s="4"/>
      <c r="C228" s="163"/>
    </row>
    <row r="229" spans="1:3" x14ac:dyDescent="0.3">
      <c r="A229" s="3"/>
      <c r="B229" s="4"/>
      <c r="C229" s="163"/>
    </row>
    <row r="230" spans="1:3" x14ac:dyDescent="0.3">
      <c r="A230" s="3"/>
      <c r="B230" s="4"/>
      <c r="C230" s="163"/>
    </row>
    <row r="231" spans="1:3" x14ac:dyDescent="0.3">
      <c r="A231" s="3"/>
      <c r="B231" s="4"/>
      <c r="C231" s="163"/>
    </row>
    <row r="232" spans="1:3" x14ac:dyDescent="0.3">
      <c r="A232" s="3"/>
      <c r="B232" s="4"/>
      <c r="C232" s="163"/>
    </row>
    <row r="233" spans="1:3" x14ac:dyDescent="0.3">
      <c r="A233" s="3"/>
      <c r="B233" s="4"/>
      <c r="C233" s="163"/>
    </row>
    <row r="234" spans="1:3" x14ac:dyDescent="0.3">
      <c r="A234" s="3"/>
      <c r="B234" s="4"/>
      <c r="C234" s="163"/>
    </row>
    <row r="235" spans="1:3" x14ac:dyDescent="0.3">
      <c r="A235" s="3"/>
      <c r="B235" s="4"/>
      <c r="C235" s="163"/>
    </row>
    <row r="236" spans="1:3" x14ac:dyDescent="0.3">
      <c r="A236" s="3"/>
      <c r="B236" s="4"/>
      <c r="C236" s="163"/>
    </row>
    <row r="237" spans="1:3" x14ac:dyDescent="0.3">
      <c r="A237" s="3"/>
      <c r="B237" s="4"/>
      <c r="C237" s="163"/>
    </row>
    <row r="238" spans="1:3" x14ac:dyDescent="0.3">
      <c r="A238" s="3"/>
      <c r="B238" s="4"/>
      <c r="C238" s="163"/>
    </row>
    <row r="239" spans="1:3" x14ac:dyDescent="0.3">
      <c r="A239" s="3"/>
      <c r="B239" s="4"/>
      <c r="C239" s="163"/>
    </row>
    <row r="240" spans="1:3" x14ac:dyDescent="0.3">
      <c r="A240" s="3"/>
      <c r="B240" s="4"/>
      <c r="C240" s="163"/>
    </row>
    <row r="241" spans="1:3" x14ac:dyDescent="0.3">
      <c r="A241" s="3"/>
      <c r="B241" s="4"/>
      <c r="C241" s="163"/>
    </row>
    <row r="242" spans="1:3" x14ac:dyDescent="0.3">
      <c r="A242" s="3"/>
      <c r="B242" s="4"/>
      <c r="C242" s="163"/>
    </row>
    <row r="243" spans="1:3" x14ac:dyDescent="0.3">
      <c r="A243" s="3"/>
      <c r="B243" s="4"/>
      <c r="C243" s="163"/>
    </row>
    <row r="244" spans="1:3" x14ac:dyDescent="0.3">
      <c r="A244" s="3"/>
      <c r="B244" s="4"/>
      <c r="C244" s="163"/>
    </row>
    <row r="245" spans="1:3" x14ac:dyDescent="0.3">
      <c r="A245" s="3"/>
      <c r="B245" s="4"/>
      <c r="C245" s="163"/>
    </row>
    <row r="246" spans="1:3" x14ac:dyDescent="0.3">
      <c r="A246" s="3"/>
      <c r="B246" s="4"/>
      <c r="C246" s="163"/>
    </row>
    <row r="247" spans="1:3" x14ac:dyDescent="0.3">
      <c r="A247" s="3"/>
      <c r="B247" s="4"/>
      <c r="C247" s="163"/>
    </row>
    <row r="248" spans="1:3" x14ac:dyDescent="0.3">
      <c r="A248" s="3"/>
      <c r="B248" s="4"/>
      <c r="C248" s="163"/>
    </row>
    <row r="249" spans="1:3" x14ac:dyDescent="0.3">
      <c r="A249" s="3"/>
      <c r="B249" s="4"/>
      <c r="C249" s="163"/>
    </row>
    <row r="250" spans="1:3" x14ac:dyDescent="0.3">
      <c r="A250" s="3"/>
      <c r="B250" s="4"/>
      <c r="C250" s="163"/>
    </row>
    <row r="251" spans="1:3" x14ac:dyDescent="0.3">
      <c r="A251" s="3"/>
      <c r="B251" s="4"/>
      <c r="C251" s="163"/>
    </row>
    <row r="252" spans="1:3" x14ac:dyDescent="0.3">
      <c r="A252" s="3"/>
      <c r="B252" s="4"/>
      <c r="C252" s="163"/>
    </row>
    <row r="253" spans="1:3" x14ac:dyDescent="0.3">
      <c r="A253" s="3"/>
      <c r="B253" s="4"/>
      <c r="C253" s="163"/>
    </row>
    <row r="254" spans="1:3" x14ac:dyDescent="0.3">
      <c r="A254" s="3"/>
      <c r="B254" s="4"/>
      <c r="C254" s="163"/>
    </row>
    <row r="255" spans="1:3" x14ac:dyDescent="0.3">
      <c r="A255" s="3"/>
      <c r="B255" s="4"/>
      <c r="C255" s="163"/>
    </row>
    <row r="256" spans="1:3" x14ac:dyDescent="0.3">
      <c r="A256" s="3"/>
      <c r="B256" s="4"/>
      <c r="C256" s="163"/>
    </row>
    <row r="257" spans="1:3" x14ac:dyDescent="0.3">
      <c r="A257" s="3"/>
      <c r="B257" s="4"/>
      <c r="C257" s="163"/>
    </row>
    <row r="258" spans="1:3" x14ac:dyDescent="0.3">
      <c r="A258" s="3"/>
      <c r="B258" s="4"/>
      <c r="C258" s="163"/>
    </row>
    <row r="259" spans="1:3" x14ac:dyDescent="0.3">
      <c r="A259" s="3"/>
      <c r="B259" s="4"/>
      <c r="C259" s="163"/>
    </row>
    <row r="260" spans="1:3" x14ac:dyDescent="0.3">
      <c r="A260" s="3"/>
      <c r="B260" s="4"/>
      <c r="C260" s="163"/>
    </row>
    <row r="261" spans="1:3" x14ac:dyDescent="0.3">
      <c r="A261" s="3"/>
      <c r="B261" s="4"/>
      <c r="C261" s="163"/>
    </row>
    <row r="262" spans="1:3" x14ac:dyDescent="0.3">
      <c r="A262" s="3"/>
      <c r="B262" s="4"/>
      <c r="C262" s="163"/>
    </row>
    <row r="263" spans="1:3" x14ac:dyDescent="0.3">
      <c r="A263" s="3"/>
      <c r="B263" s="4"/>
      <c r="C263" s="163"/>
    </row>
    <row r="264" spans="1:3" x14ac:dyDescent="0.3">
      <c r="A264" s="3"/>
      <c r="B264" s="4"/>
      <c r="C264" s="163"/>
    </row>
    <row r="265" spans="1:3" x14ac:dyDescent="0.3">
      <c r="A265" s="3"/>
      <c r="B265" s="4"/>
      <c r="C265" s="163"/>
    </row>
    <row r="266" spans="1:3" x14ac:dyDescent="0.3">
      <c r="A266" s="3"/>
      <c r="B266" s="4"/>
      <c r="C266" s="163"/>
    </row>
    <row r="267" spans="1:3" x14ac:dyDescent="0.3">
      <c r="A267" s="3"/>
      <c r="B267" s="4"/>
      <c r="C267" s="163"/>
    </row>
    <row r="268" spans="1:3" x14ac:dyDescent="0.3">
      <c r="A268" s="3"/>
      <c r="B268" s="4"/>
      <c r="C268" s="163"/>
    </row>
    <row r="269" spans="1:3" x14ac:dyDescent="0.3">
      <c r="A269" s="3"/>
      <c r="B269" s="4"/>
      <c r="C269" s="163"/>
    </row>
    <row r="270" spans="1:3" x14ac:dyDescent="0.3">
      <c r="A270" s="3"/>
      <c r="B270" s="4"/>
      <c r="C270" s="163"/>
    </row>
    <row r="271" spans="1:3" x14ac:dyDescent="0.3">
      <c r="A271" s="3"/>
      <c r="B271" s="4"/>
      <c r="C271" s="163"/>
    </row>
    <row r="272" spans="1:3" x14ac:dyDescent="0.3">
      <c r="A272" s="3"/>
      <c r="B272" s="4"/>
      <c r="C272" s="163"/>
    </row>
    <row r="273" spans="1:3" x14ac:dyDescent="0.3">
      <c r="A273" s="3"/>
      <c r="B273" s="4"/>
      <c r="C273" s="163"/>
    </row>
    <row r="274" spans="1:3" x14ac:dyDescent="0.3">
      <c r="A274" s="3"/>
      <c r="B274" s="4"/>
      <c r="C274" s="163"/>
    </row>
    <row r="275" spans="1:3" x14ac:dyDescent="0.3">
      <c r="A275" s="3"/>
      <c r="B275" s="4"/>
      <c r="C275" s="163"/>
    </row>
    <row r="276" spans="1:3" x14ac:dyDescent="0.3">
      <c r="A276" s="3"/>
      <c r="B276" s="4"/>
      <c r="C276" s="163"/>
    </row>
    <row r="277" spans="1:3" x14ac:dyDescent="0.3">
      <c r="A277" s="3"/>
      <c r="B277" s="4"/>
      <c r="C277" s="163"/>
    </row>
    <row r="278" spans="1:3" x14ac:dyDescent="0.3">
      <c r="A278" s="3"/>
      <c r="B278" s="4"/>
      <c r="C278" s="163"/>
    </row>
    <row r="279" spans="1:3" x14ac:dyDescent="0.3">
      <c r="A279" s="3"/>
      <c r="B279" s="4"/>
      <c r="C279" s="163"/>
    </row>
    <row r="280" spans="1:3" x14ac:dyDescent="0.3">
      <c r="A280" s="3"/>
      <c r="B280" s="4"/>
      <c r="C280" s="163"/>
    </row>
    <row r="281" spans="1:3" x14ac:dyDescent="0.3">
      <c r="A281" s="3"/>
      <c r="B281" s="4"/>
      <c r="C281" s="163"/>
    </row>
    <row r="282" spans="1:3" x14ac:dyDescent="0.3">
      <c r="A282" s="3"/>
      <c r="B282" s="4"/>
      <c r="C282" s="163"/>
    </row>
    <row r="283" spans="1:3" x14ac:dyDescent="0.3">
      <c r="A283" s="3"/>
      <c r="B283" s="4"/>
      <c r="C283" s="163"/>
    </row>
    <row r="284" spans="1:3" x14ac:dyDescent="0.3">
      <c r="A284" s="3"/>
      <c r="B284" s="4"/>
      <c r="C284" s="163"/>
    </row>
    <row r="285" spans="1:3" x14ac:dyDescent="0.3">
      <c r="A285" s="3"/>
      <c r="B285" s="4"/>
      <c r="C285" s="163"/>
    </row>
    <row r="286" spans="1:3" x14ac:dyDescent="0.3">
      <c r="A286" s="3"/>
      <c r="B286" s="4"/>
      <c r="C286" s="163"/>
    </row>
    <row r="287" spans="1:3" x14ac:dyDescent="0.3">
      <c r="A287" s="3"/>
      <c r="B287" s="4"/>
      <c r="C287" s="163"/>
    </row>
    <row r="288" spans="1:3" x14ac:dyDescent="0.3">
      <c r="A288" s="3"/>
      <c r="B288" s="4"/>
      <c r="C288" s="163"/>
    </row>
    <row r="289" spans="1:3" x14ac:dyDescent="0.3">
      <c r="A289" s="3"/>
      <c r="B289" s="4"/>
      <c r="C289" s="163"/>
    </row>
    <row r="290" spans="1:3" x14ac:dyDescent="0.3">
      <c r="A290" s="3"/>
      <c r="B290" s="4"/>
      <c r="C290" s="163"/>
    </row>
    <row r="291" spans="1:3" x14ac:dyDescent="0.3">
      <c r="A291" s="3"/>
      <c r="B291" s="4"/>
      <c r="C291" s="163"/>
    </row>
    <row r="292" spans="1:3" x14ac:dyDescent="0.3">
      <c r="A292" s="3"/>
      <c r="B292" s="4"/>
      <c r="C292" s="163"/>
    </row>
    <row r="293" spans="1:3" x14ac:dyDescent="0.3">
      <c r="A293" s="3"/>
      <c r="B293" s="4"/>
      <c r="C293" s="163"/>
    </row>
    <row r="294" spans="1:3" x14ac:dyDescent="0.3">
      <c r="A294" s="3"/>
      <c r="B294" s="4"/>
      <c r="C294" s="163"/>
    </row>
    <row r="295" spans="1:3" x14ac:dyDescent="0.3">
      <c r="A295" s="3"/>
      <c r="B295" s="4"/>
      <c r="C295" s="163"/>
    </row>
    <row r="296" spans="1:3" x14ac:dyDescent="0.3">
      <c r="A296" s="3"/>
      <c r="B296" s="4"/>
      <c r="C296" s="163"/>
    </row>
    <row r="297" spans="1:3" x14ac:dyDescent="0.3">
      <c r="A297" s="3"/>
      <c r="B297" s="4"/>
      <c r="C297" s="163"/>
    </row>
    <row r="298" spans="1:3" x14ac:dyDescent="0.3">
      <c r="A298" s="3"/>
      <c r="B298" s="4"/>
      <c r="C298" s="163"/>
    </row>
    <row r="299" spans="1:3" x14ac:dyDescent="0.3">
      <c r="A299" s="3"/>
      <c r="B299" s="4"/>
      <c r="C299" s="163"/>
    </row>
    <row r="300" spans="1:3" x14ac:dyDescent="0.3">
      <c r="A300" s="3"/>
      <c r="B300" s="4"/>
      <c r="C300" s="163"/>
    </row>
    <row r="301" spans="1:3" x14ac:dyDescent="0.3">
      <c r="A301" s="3"/>
      <c r="B301" s="4"/>
      <c r="C301" s="163"/>
    </row>
    <row r="302" spans="1:3" x14ac:dyDescent="0.3">
      <c r="A302" s="3"/>
      <c r="B302" s="4"/>
      <c r="C302" s="163"/>
    </row>
    <row r="303" spans="1:3" x14ac:dyDescent="0.3">
      <c r="A303" s="3"/>
      <c r="B303" s="4"/>
      <c r="C303" s="163"/>
    </row>
    <row r="304" spans="1:3" x14ac:dyDescent="0.3">
      <c r="A304" s="3"/>
      <c r="B304" s="4"/>
      <c r="C304" s="163"/>
    </row>
    <row r="305" spans="1:3" x14ac:dyDescent="0.3">
      <c r="A305" s="3"/>
      <c r="B305" s="4"/>
      <c r="C305" s="163"/>
    </row>
    <row r="306" spans="1:3" x14ac:dyDescent="0.3">
      <c r="A306" s="3"/>
      <c r="B306" s="4"/>
      <c r="C306" s="163"/>
    </row>
    <row r="307" spans="1:3" x14ac:dyDescent="0.3">
      <c r="A307" s="3"/>
      <c r="B307" s="4"/>
      <c r="C307" s="163"/>
    </row>
    <row r="308" spans="1:3" x14ac:dyDescent="0.3">
      <c r="A308" s="3"/>
      <c r="B308" s="4"/>
      <c r="C308" s="163"/>
    </row>
    <row r="309" spans="1:3" x14ac:dyDescent="0.3">
      <c r="A309" s="3"/>
      <c r="B309" s="4"/>
      <c r="C309" s="163"/>
    </row>
    <row r="310" spans="1:3" x14ac:dyDescent="0.3">
      <c r="A310" s="3"/>
      <c r="B310" s="4"/>
      <c r="C310" s="163"/>
    </row>
    <row r="311" spans="1:3" x14ac:dyDescent="0.3">
      <c r="A311" s="3"/>
      <c r="B311" s="4"/>
      <c r="C311" s="163"/>
    </row>
    <row r="312" spans="1:3" x14ac:dyDescent="0.3">
      <c r="A312" s="3"/>
      <c r="B312" s="4"/>
      <c r="C312" s="163"/>
    </row>
    <row r="313" spans="1:3" x14ac:dyDescent="0.3">
      <c r="A313" s="3"/>
      <c r="B313" s="4"/>
      <c r="C313" s="163"/>
    </row>
    <row r="314" spans="1:3" x14ac:dyDescent="0.3">
      <c r="A314" s="3"/>
      <c r="B314" s="4"/>
      <c r="C314" s="163"/>
    </row>
    <row r="315" spans="1:3" x14ac:dyDescent="0.3">
      <c r="A315" s="3"/>
      <c r="B315" s="4"/>
      <c r="C315" s="163"/>
    </row>
    <row r="316" spans="1:3" x14ac:dyDescent="0.3">
      <c r="A316" s="3"/>
      <c r="B316" s="4"/>
      <c r="C316" s="163"/>
    </row>
    <row r="317" spans="1:3" x14ac:dyDescent="0.3">
      <c r="A317" s="3"/>
      <c r="B317" s="4"/>
      <c r="C317" s="163"/>
    </row>
    <row r="318" spans="1:3" x14ac:dyDescent="0.3">
      <c r="A318" s="3"/>
      <c r="B318" s="4"/>
      <c r="C318" s="163"/>
    </row>
    <row r="319" spans="1:3" x14ac:dyDescent="0.3">
      <c r="A319" s="3"/>
      <c r="B319" s="4"/>
      <c r="C319" s="163"/>
    </row>
    <row r="320" spans="1:3" x14ac:dyDescent="0.3">
      <c r="A320" s="3"/>
      <c r="B320" s="4"/>
      <c r="C320" s="163"/>
    </row>
    <row r="321" spans="1:3" x14ac:dyDescent="0.3">
      <c r="A321" s="3"/>
      <c r="B321" s="4"/>
      <c r="C321" s="163"/>
    </row>
    <row r="322" spans="1:3" x14ac:dyDescent="0.3">
      <c r="A322" s="3"/>
      <c r="B322" s="4"/>
      <c r="C322" s="163"/>
    </row>
    <row r="323" spans="1:3" x14ac:dyDescent="0.3">
      <c r="A323" s="3"/>
      <c r="B323" s="4"/>
      <c r="C323" s="163"/>
    </row>
    <row r="324" spans="1:3" x14ac:dyDescent="0.3">
      <c r="A324" s="3"/>
      <c r="B324" s="4"/>
      <c r="C324" s="163"/>
    </row>
    <row r="325" spans="1:3" x14ac:dyDescent="0.3">
      <c r="A325" s="3"/>
      <c r="B325" s="4"/>
      <c r="C325" s="163"/>
    </row>
    <row r="326" spans="1:3" x14ac:dyDescent="0.3">
      <c r="A326" s="3"/>
      <c r="B326" s="4"/>
      <c r="C326" s="163"/>
    </row>
    <row r="327" spans="1:3" x14ac:dyDescent="0.3">
      <c r="A327" s="3"/>
      <c r="B327" s="4"/>
      <c r="C327" s="163"/>
    </row>
    <row r="328" spans="1:3" x14ac:dyDescent="0.3">
      <c r="A328" s="3"/>
      <c r="B328" s="4"/>
      <c r="C328" s="163"/>
    </row>
    <row r="329" spans="1:3" x14ac:dyDescent="0.3">
      <c r="A329" s="3"/>
      <c r="B329" s="4"/>
      <c r="C329" s="163"/>
    </row>
    <row r="330" spans="1:3" x14ac:dyDescent="0.3">
      <c r="A330" s="3"/>
      <c r="B330" s="4"/>
      <c r="C330" s="163"/>
    </row>
    <row r="331" spans="1:3" x14ac:dyDescent="0.3">
      <c r="A331" s="3"/>
      <c r="B331" s="4"/>
      <c r="C331" s="163"/>
    </row>
    <row r="332" spans="1:3" x14ac:dyDescent="0.3">
      <c r="A332" s="3"/>
      <c r="B332" s="4"/>
      <c r="C332" s="163"/>
    </row>
    <row r="333" spans="1:3" x14ac:dyDescent="0.3">
      <c r="A333" s="3"/>
      <c r="B333" s="4"/>
      <c r="C333" s="163"/>
    </row>
    <row r="334" spans="1:3" x14ac:dyDescent="0.3">
      <c r="A334" s="3"/>
      <c r="B334" s="4"/>
      <c r="C334" s="163"/>
    </row>
    <row r="335" spans="1:3" x14ac:dyDescent="0.3">
      <c r="A335" s="3"/>
      <c r="B335" s="4"/>
      <c r="C335" s="163"/>
    </row>
    <row r="336" spans="1:3" x14ac:dyDescent="0.3">
      <c r="A336" s="3"/>
      <c r="B336" s="4"/>
      <c r="C336" s="163"/>
    </row>
    <row r="337" spans="1:3" x14ac:dyDescent="0.3">
      <c r="A337" s="3"/>
      <c r="B337" s="4"/>
      <c r="C337" s="163"/>
    </row>
    <row r="338" spans="1:3" x14ac:dyDescent="0.3">
      <c r="A338" s="3"/>
      <c r="B338" s="4"/>
      <c r="C338" s="163"/>
    </row>
    <row r="339" spans="1:3" x14ac:dyDescent="0.3">
      <c r="A339" s="3"/>
      <c r="B339" s="4"/>
      <c r="C339" s="163"/>
    </row>
    <row r="340" spans="1:3" x14ac:dyDescent="0.3">
      <c r="A340" s="3"/>
      <c r="B340" s="4"/>
      <c r="C340" s="163"/>
    </row>
    <row r="341" spans="1:3" x14ac:dyDescent="0.3">
      <c r="A341" s="3"/>
      <c r="B341" s="4"/>
      <c r="C341" s="163"/>
    </row>
    <row r="342" spans="1:3" x14ac:dyDescent="0.3">
      <c r="A342" s="3"/>
      <c r="B342" s="4"/>
      <c r="C342" s="163"/>
    </row>
    <row r="343" spans="1:3" x14ac:dyDescent="0.3">
      <c r="A343" s="3"/>
      <c r="B343" s="4"/>
      <c r="C343" s="163"/>
    </row>
    <row r="344" spans="1:3" x14ac:dyDescent="0.3">
      <c r="A344" s="3"/>
      <c r="B344" s="4"/>
      <c r="C344" s="163"/>
    </row>
    <row r="345" spans="1:3" x14ac:dyDescent="0.3">
      <c r="A345" s="3"/>
      <c r="B345" s="4"/>
      <c r="C345" s="163"/>
    </row>
    <row r="346" spans="1:3" x14ac:dyDescent="0.3">
      <c r="A346" s="3"/>
      <c r="B346" s="4"/>
      <c r="C346" s="163"/>
    </row>
    <row r="347" spans="1:3" x14ac:dyDescent="0.3">
      <c r="A347" s="3"/>
      <c r="B347" s="4"/>
      <c r="C347" s="163"/>
    </row>
    <row r="348" spans="1:3" x14ac:dyDescent="0.3">
      <c r="A348" s="3"/>
      <c r="B348" s="4"/>
      <c r="C348" s="163"/>
    </row>
    <row r="349" spans="1:3" x14ac:dyDescent="0.3">
      <c r="A349" s="3"/>
      <c r="B349" s="4"/>
      <c r="C349" s="163"/>
    </row>
    <row r="350" spans="1:3" x14ac:dyDescent="0.3">
      <c r="A350" s="3"/>
      <c r="B350" s="4"/>
      <c r="C350" s="163"/>
    </row>
    <row r="351" spans="1:3" x14ac:dyDescent="0.3">
      <c r="A351" s="3"/>
      <c r="B351" s="4"/>
      <c r="C351" s="163"/>
    </row>
    <row r="352" spans="1:3" x14ac:dyDescent="0.3">
      <c r="A352" s="3"/>
      <c r="B352" s="4"/>
      <c r="C352" s="163"/>
    </row>
    <row r="353" spans="1:3" x14ac:dyDescent="0.3">
      <c r="A353" s="3"/>
      <c r="B353" s="4"/>
      <c r="C353" s="163"/>
    </row>
    <row r="354" spans="1:3" x14ac:dyDescent="0.3">
      <c r="A354" s="3"/>
      <c r="B354" s="4"/>
      <c r="C354" s="163"/>
    </row>
    <row r="355" spans="1:3" x14ac:dyDescent="0.3">
      <c r="A355" s="3"/>
      <c r="B355" s="4"/>
      <c r="C355" s="163"/>
    </row>
    <row r="356" spans="1:3" x14ac:dyDescent="0.3">
      <c r="A356" s="3"/>
      <c r="B356" s="4"/>
      <c r="C356" s="163"/>
    </row>
    <row r="357" spans="1:3" x14ac:dyDescent="0.3">
      <c r="A357" s="3"/>
      <c r="B357" s="4"/>
      <c r="C357" s="163"/>
    </row>
    <row r="358" spans="1:3" x14ac:dyDescent="0.3">
      <c r="A358" s="3"/>
      <c r="B358" s="4"/>
      <c r="C358" s="163"/>
    </row>
    <row r="359" spans="1:3" x14ac:dyDescent="0.3">
      <c r="A359" s="3"/>
      <c r="B359" s="4"/>
      <c r="C359" s="163"/>
    </row>
    <row r="360" spans="1:3" x14ac:dyDescent="0.3">
      <c r="A360" s="3"/>
      <c r="B360" s="4"/>
      <c r="C360" s="163"/>
    </row>
    <row r="361" spans="1:3" x14ac:dyDescent="0.3">
      <c r="A361" s="3"/>
      <c r="B361" s="4"/>
      <c r="C361" s="163"/>
    </row>
    <row r="362" spans="1:3" x14ac:dyDescent="0.3">
      <c r="A362" s="3"/>
      <c r="B362" s="4"/>
      <c r="C362" s="163"/>
    </row>
    <row r="363" spans="1:3" x14ac:dyDescent="0.3">
      <c r="A363" s="3"/>
      <c r="B363" s="4"/>
      <c r="C363" s="163"/>
    </row>
    <row r="364" spans="1:3" x14ac:dyDescent="0.3">
      <c r="A364" s="3"/>
      <c r="B364" s="4"/>
      <c r="C364" s="163"/>
    </row>
    <row r="365" spans="1:3" x14ac:dyDescent="0.3">
      <c r="A365" s="3"/>
      <c r="B365" s="4"/>
      <c r="C365" s="163"/>
    </row>
    <row r="366" spans="1:3" x14ac:dyDescent="0.3">
      <c r="A366" s="3"/>
      <c r="B366" s="4"/>
      <c r="C366" s="163"/>
    </row>
    <row r="367" spans="1:3" x14ac:dyDescent="0.3">
      <c r="A367" s="3"/>
      <c r="B367" s="4"/>
      <c r="C367" s="163"/>
    </row>
    <row r="368" spans="1:3" x14ac:dyDescent="0.3">
      <c r="A368" s="3"/>
      <c r="B368" s="4"/>
      <c r="C368" s="163"/>
    </row>
    <row r="369" spans="1:3" x14ac:dyDescent="0.3">
      <c r="A369" s="3"/>
      <c r="B369" s="4"/>
      <c r="C369" s="163"/>
    </row>
    <row r="370" spans="1:3" x14ac:dyDescent="0.3">
      <c r="A370" s="3"/>
      <c r="B370" s="4"/>
      <c r="C370" s="163"/>
    </row>
    <row r="371" spans="1:3" x14ac:dyDescent="0.3">
      <c r="A371" s="3"/>
      <c r="B371" s="4"/>
      <c r="C371" s="163"/>
    </row>
    <row r="372" spans="1:3" x14ac:dyDescent="0.3">
      <c r="A372" s="3"/>
      <c r="B372" s="4"/>
      <c r="C372" s="163"/>
    </row>
    <row r="373" spans="1:3" x14ac:dyDescent="0.3">
      <c r="A373" s="3"/>
      <c r="B373" s="4"/>
      <c r="C373" s="163"/>
    </row>
    <row r="374" spans="1:3" x14ac:dyDescent="0.3">
      <c r="A374" s="3"/>
      <c r="B374" s="4"/>
      <c r="C374" s="163"/>
    </row>
    <row r="375" spans="1:3" x14ac:dyDescent="0.3">
      <c r="A375" s="3"/>
      <c r="B375" s="4"/>
      <c r="C375" s="163"/>
    </row>
    <row r="376" spans="1:3" x14ac:dyDescent="0.3">
      <c r="A376" s="3"/>
      <c r="B376" s="4"/>
      <c r="C376" s="163"/>
    </row>
    <row r="377" spans="1:3" x14ac:dyDescent="0.3">
      <c r="A377" s="3"/>
      <c r="B377" s="4"/>
      <c r="C377" s="163"/>
    </row>
    <row r="378" spans="1:3" x14ac:dyDescent="0.3">
      <c r="A378" s="3"/>
      <c r="B378" s="4"/>
      <c r="C378" s="163"/>
    </row>
    <row r="379" spans="1:3" x14ac:dyDescent="0.3">
      <c r="A379" s="3"/>
      <c r="B379" s="4"/>
      <c r="C379" s="163"/>
    </row>
    <row r="380" spans="1:3" x14ac:dyDescent="0.3">
      <c r="A380" s="3"/>
      <c r="B380" s="4"/>
      <c r="C380" s="163"/>
    </row>
    <row r="381" spans="1:3" x14ac:dyDescent="0.3">
      <c r="A381" s="3"/>
      <c r="B381" s="4"/>
      <c r="C381" s="163"/>
    </row>
    <row r="382" spans="1:3" x14ac:dyDescent="0.3">
      <c r="A382" s="3"/>
      <c r="B382" s="4"/>
      <c r="C382" s="163"/>
    </row>
    <row r="383" spans="1:3" x14ac:dyDescent="0.3">
      <c r="A383" s="3"/>
      <c r="B383" s="4"/>
      <c r="C383" s="163"/>
    </row>
    <row r="384" spans="1:3" x14ac:dyDescent="0.3">
      <c r="A384" s="3"/>
      <c r="B384" s="4"/>
      <c r="C384" s="163"/>
    </row>
    <row r="385" spans="1:3" x14ac:dyDescent="0.3">
      <c r="A385" s="3"/>
      <c r="B385" s="4"/>
      <c r="C385" s="163"/>
    </row>
    <row r="386" spans="1:3" x14ac:dyDescent="0.3">
      <c r="A386" s="3"/>
      <c r="B386" s="4"/>
      <c r="C386" s="163"/>
    </row>
    <row r="387" spans="1:3" x14ac:dyDescent="0.3">
      <c r="A387" s="3"/>
      <c r="B387" s="4"/>
      <c r="C387" s="163"/>
    </row>
    <row r="388" spans="1:3" x14ac:dyDescent="0.3">
      <c r="A388" s="3"/>
      <c r="B388" s="4"/>
      <c r="C388" s="163"/>
    </row>
    <row r="389" spans="1:3" x14ac:dyDescent="0.3">
      <c r="A389" s="3"/>
      <c r="B389" s="4"/>
      <c r="C389" s="163"/>
    </row>
    <row r="390" spans="1:3" x14ac:dyDescent="0.3">
      <c r="A390" s="3"/>
      <c r="B390" s="4"/>
      <c r="C390" s="163"/>
    </row>
    <row r="391" spans="1:3" x14ac:dyDescent="0.3">
      <c r="A391" s="3"/>
      <c r="B391" s="4"/>
      <c r="C391" s="163"/>
    </row>
    <row r="392" spans="1:3" x14ac:dyDescent="0.3">
      <c r="A392" s="3"/>
      <c r="B392" s="4"/>
      <c r="C392" s="163"/>
    </row>
    <row r="393" spans="1:3" x14ac:dyDescent="0.3">
      <c r="A393" s="3"/>
      <c r="B393" s="4"/>
      <c r="C393" s="163"/>
    </row>
    <row r="394" spans="1:3" x14ac:dyDescent="0.3">
      <c r="A394" s="3"/>
      <c r="B394" s="4"/>
      <c r="C394" s="163"/>
    </row>
    <row r="395" spans="1:3" x14ac:dyDescent="0.3">
      <c r="A395" s="3"/>
      <c r="B395" s="4"/>
      <c r="C395" s="163"/>
    </row>
    <row r="396" spans="1:3" x14ac:dyDescent="0.3">
      <c r="A396" s="3"/>
      <c r="B396" s="4"/>
      <c r="C396" s="163"/>
    </row>
    <row r="397" spans="1:3" x14ac:dyDescent="0.3">
      <c r="A397" s="3"/>
      <c r="B397" s="4"/>
      <c r="C397" s="163"/>
    </row>
    <row r="398" spans="1:3" x14ac:dyDescent="0.3">
      <c r="A398" s="3"/>
      <c r="B398" s="4"/>
      <c r="C398" s="163"/>
    </row>
    <row r="399" spans="1:3" x14ac:dyDescent="0.3">
      <c r="A399" s="3"/>
      <c r="B399" s="4"/>
      <c r="C399" s="163"/>
    </row>
    <row r="400" spans="1:3" x14ac:dyDescent="0.3">
      <c r="A400" s="3"/>
      <c r="B400" s="4"/>
      <c r="C400" s="163"/>
    </row>
    <row r="401" spans="1:3" x14ac:dyDescent="0.3">
      <c r="A401" s="3"/>
      <c r="B401" s="4"/>
      <c r="C401" s="163"/>
    </row>
    <row r="402" spans="1:3" x14ac:dyDescent="0.3">
      <c r="A402" s="3"/>
      <c r="B402" s="4"/>
      <c r="C402" s="163"/>
    </row>
    <row r="403" spans="1:3" x14ac:dyDescent="0.3">
      <c r="A403" s="3"/>
      <c r="B403" s="4"/>
      <c r="C403" s="163"/>
    </row>
    <row r="404" spans="1:3" x14ac:dyDescent="0.3">
      <c r="A404" s="3"/>
      <c r="B404" s="4"/>
      <c r="C404" s="163"/>
    </row>
    <row r="405" spans="1:3" x14ac:dyDescent="0.3">
      <c r="A405" s="3"/>
      <c r="B405" s="4"/>
      <c r="C405" s="163"/>
    </row>
    <row r="406" spans="1:3" x14ac:dyDescent="0.3">
      <c r="A406" s="3"/>
      <c r="B406" s="4"/>
      <c r="C406" s="163"/>
    </row>
    <row r="407" spans="1:3" x14ac:dyDescent="0.3">
      <c r="A407" s="3"/>
      <c r="B407" s="4"/>
      <c r="C407" s="163"/>
    </row>
    <row r="408" spans="1:3" x14ac:dyDescent="0.3">
      <c r="A408" s="3"/>
      <c r="B408" s="4"/>
      <c r="C408" s="163"/>
    </row>
    <row r="409" spans="1:3" x14ac:dyDescent="0.3">
      <c r="A409" s="3"/>
      <c r="B409" s="4"/>
      <c r="C409" s="163"/>
    </row>
    <row r="410" spans="1:3" x14ac:dyDescent="0.3">
      <c r="A410" s="3"/>
      <c r="B410" s="4"/>
      <c r="C410" s="163"/>
    </row>
    <row r="411" spans="1:3" x14ac:dyDescent="0.3">
      <c r="A411" s="3"/>
      <c r="B411" s="4"/>
      <c r="C411" s="163"/>
    </row>
    <row r="412" spans="1:3" x14ac:dyDescent="0.3">
      <c r="A412" s="3"/>
      <c r="B412" s="4"/>
      <c r="C412" s="163"/>
    </row>
    <row r="413" spans="1:3" x14ac:dyDescent="0.3">
      <c r="A413" s="3"/>
      <c r="B413" s="4"/>
      <c r="C413" s="163"/>
    </row>
    <row r="414" spans="1:3" x14ac:dyDescent="0.3">
      <c r="A414" s="3"/>
      <c r="B414" s="4"/>
      <c r="C414" s="163"/>
    </row>
    <row r="415" spans="1:3" x14ac:dyDescent="0.3">
      <c r="A415" s="3"/>
      <c r="B415" s="4"/>
      <c r="C415" s="163"/>
    </row>
    <row r="416" spans="1:3" x14ac:dyDescent="0.3">
      <c r="A416" s="3"/>
      <c r="B416" s="4"/>
      <c r="C416" s="163"/>
    </row>
    <row r="417" spans="1:3" x14ac:dyDescent="0.3">
      <c r="A417" s="3"/>
      <c r="B417" s="4"/>
      <c r="C417" s="163"/>
    </row>
    <row r="418" spans="1:3" x14ac:dyDescent="0.3">
      <c r="A418" s="3"/>
      <c r="B418" s="4"/>
      <c r="C418" s="163"/>
    </row>
    <row r="419" spans="1:3" x14ac:dyDescent="0.3">
      <c r="A419" s="3"/>
      <c r="B419" s="4"/>
      <c r="C419" s="163"/>
    </row>
    <row r="420" spans="1:3" x14ac:dyDescent="0.3">
      <c r="A420" s="3"/>
      <c r="B420" s="4"/>
      <c r="C420" s="163"/>
    </row>
    <row r="421" spans="1:3" x14ac:dyDescent="0.3">
      <c r="A421" s="3"/>
      <c r="B421" s="4"/>
      <c r="C421" s="163"/>
    </row>
    <row r="422" spans="1:3" x14ac:dyDescent="0.3">
      <c r="A422" s="3"/>
      <c r="B422" s="4"/>
      <c r="C422" s="163"/>
    </row>
    <row r="423" spans="1:3" x14ac:dyDescent="0.3">
      <c r="A423" s="3"/>
      <c r="B423" s="4"/>
      <c r="C423" s="163"/>
    </row>
    <row r="424" spans="1:3" x14ac:dyDescent="0.3">
      <c r="A424" s="3"/>
      <c r="B424" s="4"/>
      <c r="C424" s="163"/>
    </row>
    <row r="425" spans="1:3" x14ac:dyDescent="0.3">
      <c r="A425" s="3"/>
      <c r="B425" s="4"/>
      <c r="C425" s="163"/>
    </row>
    <row r="426" spans="1:3" x14ac:dyDescent="0.3">
      <c r="A426" s="3"/>
      <c r="B426" s="4"/>
      <c r="C426" s="163"/>
    </row>
    <row r="427" spans="1:3" x14ac:dyDescent="0.3">
      <c r="A427" s="3"/>
      <c r="B427" s="4"/>
      <c r="C427" s="163"/>
    </row>
    <row r="428" spans="1:3" x14ac:dyDescent="0.3">
      <c r="A428" s="3"/>
      <c r="B428" s="4"/>
      <c r="C428" s="163"/>
    </row>
    <row r="429" spans="1:3" x14ac:dyDescent="0.3">
      <c r="A429" s="3"/>
      <c r="B429" s="4"/>
      <c r="C429" s="163"/>
    </row>
    <row r="430" spans="1:3" x14ac:dyDescent="0.3">
      <c r="A430" s="3"/>
      <c r="B430" s="4"/>
      <c r="C430" s="163"/>
    </row>
    <row r="431" spans="1:3" x14ac:dyDescent="0.3">
      <c r="A431" s="3"/>
      <c r="B431" s="4"/>
      <c r="C431" s="163"/>
    </row>
    <row r="432" spans="1:3" x14ac:dyDescent="0.3">
      <c r="A432" s="3"/>
      <c r="B432" s="4"/>
      <c r="C432" s="163"/>
    </row>
    <row r="433" spans="1:3" x14ac:dyDescent="0.3">
      <c r="A433" s="3"/>
      <c r="B433" s="4"/>
      <c r="C433" s="163"/>
    </row>
    <row r="434" spans="1:3" x14ac:dyDescent="0.3">
      <c r="A434" s="3"/>
      <c r="B434" s="4"/>
      <c r="C434" s="163"/>
    </row>
    <row r="435" spans="1:3" x14ac:dyDescent="0.3">
      <c r="A435" s="3"/>
      <c r="B435" s="4"/>
      <c r="C435" s="163"/>
    </row>
    <row r="436" spans="1:3" x14ac:dyDescent="0.3">
      <c r="A436" s="3"/>
      <c r="B436" s="4"/>
      <c r="C436" s="163"/>
    </row>
    <row r="437" spans="1:3" x14ac:dyDescent="0.3">
      <c r="A437" s="3"/>
      <c r="B437" s="4"/>
      <c r="C437" s="163"/>
    </row>
    <row r="438" spans="1:3" x14ac:dyDescent="0.3">
      <c r="A438" s="3"/>
      <c r="B438" s="4"/>
      <c r="C438" s="163"/>
    </row>
    <row r="439" spans="1:3" x14ac:dyDescent="0.3">
      <c r="A439" s="3"/>
      <c r="B439" s="4"/>
      <c r="C439" s="163"/>
    </row>
    <row r="440" spans="1:3" x14ac:dyDescent="0.3">
      <c r="A440" s="3"/>
      <c r="B440" s="4"/>
      <c r="C440" s="163"/>
    </row>
    <row r="441" spans="1:3" x14ac:dyDescent="0.3">
      <c r="A441" s="3"/>
      <c r="B441" s="4"/>
      <c r="C441" s="163"/>
    </row>
    <row r="442" spans="1:3" x14ac:dyDescent="0.3">
      <c r="A442" s="3"/>
      <c r="B442" s="4"/>
      <c r="C442" s="163"/>
    </row>
    <row r="443" spans="1:3" x14ac:dyDescent="0.3">
      <c r="A443" s="3"/>
      <c r="B443" s="4"/>
      <c r="C443" s="163"/>
    </row>
    <row r="444" spans="1:3" x14ac:dyDescent="0.3">
      <c r="A444" s="3"/>
      <c r="B444" s="4"/>
      <c r="C444" s="163"/>
    </row>
    <row r="445" spans="1:3" x14ac:dyDescent="0.3">
      <c r="A445" s="3"/>
      <c r="B445" s="4"/>
      <c r="C445" s="163"/>
    </row>
    <row r="446" spans="1:3" x14ac:dyDescent="0.3">
      <c r="A446" s="3"/>
      <c r="B446" s="4"/>
      <c r="C446" s="163"/>
    </row>
    <row r="447" spans="1:3" x14ac:dyDescent="0.3">
      <c r="A447" s="3"/>
      <c r="B447" s="4"/>
      <c r="C447" s="163"/>
    </row>
    <row r="448" spans="1:3" x14ac:dyDescent="0.3">
      <c r="A448" s="3"/>
      <c r="B448" s="4"/>
      <c r="C448" s="163"/>
    </row>
    <row r="449" spans="1:3" x14ac:dyDescent="0.3">
      <c r="A449" s="3"/>
      <c r="B449" s="4"/>
      <c r="C449" s="163"/>
    </row>
    <row r="450" spans="1:3" x14ac:dyDescent="0.3">
      <c r="A450" s="3"/>
      <c r="B450" s="4"/>
      <c r="C450" s="163"/>
    </row>
    <row r="451" spans="1:3" x14ac:dyDescent="0.3">
      <c r="A451" s="3"/>
      <c r="B451" s="4"/>
      <c r="C451" s="163"/>
    </row>
    <row r="452" spans="1:3" x14ac:dyDescent="0.3">
      <c r="A452" s="3"/>
      <c r="B452" s="4"/>
      <c r="C452" s="163"/>
    </row>
    <row r="453" spans="1:3" x14ac:dyDescent="0.3">
      <c r="A453" s="3"/>
      <c r="B453" s="4"/>
      <c r="C453" s="163"/>
    </row>
    <row r="454" spans="1:3" x14ac:dyDescent="0.3">
      <c r="A454" s="3"/>
      <c r="B454" s="162"/>
      <c r="C454" s="163"/>
    </row>
    <row r="455" spans="1:3" x14ac:dyDescent="0.3">
      <c r="A455" s="3"/>
      <c r="B455" s="162"/>
      <c r="C455" s="163"/>
    </row>
    <row r="456" spans="1:3" x14ac:dyDescent="0.3">
      <c r="A456" s="3"/>
      <c r="B456" s="162"/>
      <c r="C456" s="163"/>
    </row>
    <row r="457" spans="1:3" x14ac:dyDescent="0.3">
      <c r="A457" s="3"/>
      <c r="B457" s="162"/>
      <c r="C457" s="163"/>
    </row>
    <row r="458" spans="1:3" x14ac:dyDescent="0.3">
      <c r="A458" s="3"/>
      <c r="B458" s="162"/>
      <c r="C458" s="163"/>
    </row>
    <row r="459" spans="1:3" x14ac:dyDescent="0.3">
      <c r="A459" s="3"/>
      <c r="B459" s="162"/>
      <c r="C459" s="163"/>
    </row>
    <row r="460" spans="1:3" x14ac:dyDescent="0.3">
      <c r="A460" s="3"/>
      <c r="B460" s="162"/>
      <c r="C460" s="163"/>
    </row>
    <row r="461" spans="1:3" x14ac:dyDescent="0.3">
      <c r="A461" s="3"/>
      <c r="B461" s="162"/>
      <c r="C461" s="163"/>
    </row>
    <row r="462" spans="1:3" x14ac:dyDescent="0.3">
      <c r="A462" s="3"/>
      <c r="B462" s="162"/>
      <c r="C462" s="163"/>
    </row>
    <row r="463" spans="1:3" x14ac:dyDescent="0.3">
      <c r="A463" s="3"/>
      <c r="B463" s="162"/>
      <c r="C463" s="163"/>
    </row>
    <row r="464" spans="1:3" x14ac:dyDescent="0.3">
      <c r="A464" s="3"/>
      <c r="B464" s="162"/>
      <c r="C464" s="163"/>
    </row>
    <row r="465" spans="1:3" x14ac:dyDescent="0.3">
      <c r="A465" s="3"/>
      <c r="B465" s="162"/>
      <c r="C465" s="163"/>
    </row>
    <row r="466" spans="1:3" x14ac:dyDescent="0.3">
      <c r="A466" s="3"/>
      <c r="B466" s="162"/>
      <c r="C466" s="163"/>
    </row>
    <row r="467" spans="1:3" x14ac:dyDescent="0.3">
      <c r="A467" s="3"/>
      <c r="B467" s="162"/>
      <c r="C467" s="163"/>
    </row>
    <row r="468" spans="1:3" x14ac:dyDescent="0.3">
      <c r="A468" s="3"/>
      <c r="B468" s="162"/>
      <c r="C468" s="163"/>
    </row>
    <row r="469" spans="1:3" x14ac:dyDescent="0.3">
      <c r="A469" s="3"/>
      <c r="B469" s="162"/>
      <c r="C469" s="163"/>
    </row>
    <row r="470" spans="1:3" x14ac:dyDescent="0.3">
      <c r="A470" s="3"/>
      <c r="B470" s="162"/>
      <c r="C470" s="163"/>
    </row>
    <row r="471" spans="1:3" x14ac:dyDescent="0.3">
      <c r="A471" s="3"/>
      <c r="B471" s="162"/>
      <c r="C471" s="163"/>
    </row>
    <row r="472" spans="1:3" x14ac:dyDescent="0.3">
      <c r="A472" s="3"/>
      <c r="B472" s="162"/>
      <c r="C472" s="163"/>
    </row>
    <row r="473" spans="1:3" x14ac:dyDescent="0.3">
      <c r="A473" s="3"/>
      <c r="B473" s="162"/>
      <c r="C473" s="163"/>
    </row>
    <row r="474" spans="1:3" x14ac:dyDescent="0.3">
      <c r="A474" s="3"/>
      <c r="B474" s="162"/>
      <c r="C474" s="163"/>
    </row>
    <row r="475" spans="1:3" x14ac:dyDescent="0.3">
      <c r="A475" s="3"/>
      <c r="B475" s="162"/>
      <c r="C475" s="163"/>
    </row>
    <row r="476" spans="1:3" x14ac:dyDescent="0.3">
      <c r="A476" s="3"/>
      <c r="B476" s="162"/>
      <c r="C476" s="163"/>
    </row>
    <row r="477" spans="1:3" x14ac:dyDescent="0.3">
      <c r="A477" s="3"/>
      <c r="B477" s="162"/>
      <c r="C477" s="163"/>
    </row>
    <row r="478" spans="1:3" x14ac:dyDescent="0.3">
      <c r="A478" s="3"/>
      <c r="B478" s="162"/>
      <c r="C478" s="163"/>
    </row>
    <row r="479" spans="1:3" x14ac:dyDescent="0.3">
      <c r="A479" s="3"/>
      <c r="B479" s="162"/>
      <c r="C479" s="163"/>
    </row>
    <row r="480" spans="1:3" x14ac:dyDescent="0.3">
      <c r="A480" s="3"/>
      <c r="B480" s="162"/>
      <c r="C480" s="163"/>
    </row>
    <row r="481" spans="1:3" x14ac:dyDescent="0.3">
      <c r="A481" s="3"/>
      <c r="B481" s="162"/>
      <c r="C481" s="163"/>
    </row>
    <row r="482" spans="1:3" x14ac:dyDescent="0.3">
      <c r="A482" s="3"/>
      <c r="B482" s="162"/>
      <c r="C482" s="163"/>
    </row>
    <row r="483" spans="1:3" x14ac:dyDescent="0.3">
      <c r="A483" s="3"/>
      <c r="B483" s="162"/>
      <c r="C483" s="163"/>
    </row>
    <row r="484" spans="1:3" x14ac:dyDescent="0.3">
      <c r="A484" s="3"/>
      <c r="B484" s="162"/>
      <c r="C484" s="163"/>
    </row>
    <row r="485" spans="1:3" x14ac:dyDescent="0.3">
      <c r="A485" s="3"/>
      <c r="B485" s="162"/>
      <c r="C485" s="163"/>
    </row>
    <row r="486" spans="1:3" x14ac:dyDescent="0.3">
      <c r="A486" s="3"/>
      <c r="B486" s="162"/>
      <c r="C486" s="163"/>
    </row>
    <row r="487" spans="1:3" x14ac:dyDescent="0.3">
      <c r="A487" s="3"/>
      <c r="B487" s="162"/>
      <c r="C487" s="163"/>
    </row>
    <row r="488" spans="1:3" x14ac:dyDescent="0.3">
      <c r="A488" s="3"/>
      <c r="B488" s="162"/>
      <c r="C488" s="163"/>
    </row>
    <row r="489" spans="1:3" x14ac:dyDescent="0.3">
      <c r="A489" s="3"/>
      <c r="B489" s="162"/>
      <c r="C489" s="163"/>
    </row>
    <row r="490" spans="1:3" x14ac:dyDescent="0.3">
      <c r="A490" s="3"/>
      <c r="B490" s="162"/>
      <c r="C490" s="163"/>
    </row>
    <row r="491" spans="1:3" x14ac:dyDescent="0.3">
      <c r="A491" s="3"/>
      <c r="B491" s="162"/>
      <c r="C491" s="163"/>
    </row>
    <row r="492" spans="1:3" x14ac:dyDescent="0.3">
      <c r="A492" s="3"/>
      <c r="B492" s="162"/>
      <c r="C492" s="163"/>
    </row>
    <row r="493" spans="1:3" x14ac:dyDescent="0.3">
      <c r="A493" s="3"/>
      <c r="B493" s="162"/>
      <c r="C493" s="163"/>
    </row>
    <row r="494" spans="1:3" x14ac:dyDescent="0.3">
      <c r="A494" s="3"/>
      <c r="B494" s="162"/>
      <c r="C494" s="163"/>
    </row>
    <row r="495" spans="1:3" x14ac:dyDescent="0.3">
      <c r="A495" s="3"/>
      <c r="B495" s="162"/>
      <c r="C495" s="163"/>
    </row>
    <row r="496" spans="1:3" x14ac:dyDescent="0.3">
      <c r="A496" s="3"/>
      <c r="B496" s="162"/>
      <c r="C496" s="163"/>
    </row>
    <row r="497" spans="1:3" x14ac:dyDescent="0.3">
      <c r="A497" s="3"/>
      <c r="B497" s="162"/>
      <c r="C497" s="163"/>
    </row>
    <row r="498" spans="1:3" x14ac:dyDescent="0.3">
      <c r="A498" s="3"/>
      <c r="B498" s="162"/>
      <c r="C498" s="163"/>
    </row>
    <row r="499" spans="1:3" x14ac:dyDescent="0.3">
      <c r="A499" s="3"/>
      <c r="B499" s="162"/>
      <c r="C499" s="163"/>
    </row>
    <row r="500" spans="1:3" x14ac:dyDescent="0.3">
      <c r="A500" s="3"/>
      <c r="B500" s="162"/>
      <c r="C500" s="163"/>
    </row>
    <row r="501" spans="1:3" x14ac:dyDescent="0.3">
      <c r="A501" s="3"/>
      <c r="B501" s="162"/>
      <c r="C501" s="163"/>
    </row>
    <row r="502" spans="1:3" x14ac:dyDescent="0.3">
      <c r="A502" s="3"/>
      <c r="B502" s="162"/>
      <c r="C502" s="163"/>
    </row>
    <row r="503" spans="1:3" x14ac:dyDescent="0.3">
      <c r="A503" s="3"/>
      <c r="B503" s="162"/>
      <c r="C503" s="163"/>
    </row>
    <row r="504" spans="1:3" x14ac:dyDescent="0.3">
      <c r="A504" s="3"/>
      <c r="B504" s="162"/>
      <c r="C504" s="163"/>
    </row>
    <row r="505" spans="1:3" x14ac:dyDescent="0.3">
      <c r="A505" s="3"/>
      <c r="B505" s="162"/>
      <c r="C505" s="163"/>
    </row>
    <row r="506" spans="1:3" x14ac:dyDescent="0.3">
      <c r="A506" s="3"/>
      <c r="B506" s="162"/>
      <c r="C506" s="163"/>
    </row>
    <row r="507" spans="1:3" x14ac:dyDescent="0.3">
      <c r="A507" s="3"/>
      <c r="B507" s="162"/>
      <c r="C507" s="163"/>
    </row>
    <row r="508" spans="1:3" x14ac:dyDescent="0.3">
      <c r="A508" s="3"/>
      <c r="B508" s="162"/>
      <c r="C508" s="163"/>
    </row>
    <row r="509" spans="1:3" x14ac:dyDescent="0.3">
      <c r="A509" s="3"/>
      <c r="B509" s="162"/>
      <c r="C509" s="163"/>
    </row>
    <row r="510" spans="1:3" x14ac:dyDescent="0.3">
      <c r="A510" s="3"/>
      <c r="B510" s="162"/>
      <c r="C510" s="163"/>
    </row>
    <row r="511" spans="1:3" x14ac:dyDescent="0.3">
      <c r="A511" s="3"/>
      <c r="B511" s="162"/>
      <c r="C511" s="163"/>
    </row>
    <row r="512" spans="1:3" x14ac:dyDescent="0.3">
      <c r="A512" s="3"/>
      <c r="B512" s="162"/>
      <c r="C512" s="163"/>
    </row>
    <row r="513" spans="1:3" x14ac:dyDescent="0.3">
      <c r="A513" s="3"/>
      <c r="B513" s="162"/>
      <c r="C513" s="163"/>
    </row>
    <row r="514" spans="1:3" x14ac:dyDescent="0.3">
      <c r="A514" s="3"/>
      <c r="B514" s="162"/>
      <c r="C514" s="163"/>
    </row>
    <row r="515" spans="1:3" x14ac:dyDescent="0.3">
      <c r="A515" s="3"/>
      <c r="B515" s="162"/>
      <c r="C515" s="163"/>
    </row>
    <row r="516" spans="1:3" x14ac:dyDescent="0.3">
      <c r="A516" s="3"/>
      <c r="B516" s="162"/>
      <c r="C516" s="163"/>
    </row>
    <row r="517" spans="1:3" x14ac:dyDescent="0.3">
      <c r="A517" s="3"/>
      <c r="B517" s="162"/>
      <c r="C517" s="163"/>
    </row>
    <row r="518" spans="1:3" x14ac:dyDescent="0.3">
      <c r="A518" s="3"/>
      <c r="B518" s="162"/>
      <c r="C518" s="163"/>
    </row>
    <row r="519" spans="1:3" x14ac:dyDescent="0.3">
      <c r="A519" s="3"/>
      <c r="B519" s="162"/>
      <c r="C519" s="163"/>
    </row>
    <row r="520" spans="1:3" x14ac:dyDescent="0.3">
      <c r="A520" s="3"/>
      <c r="B520" s="162"/>
      <c r="C520" s="163"/>
    </row>
    <row r="521" spans="1:3" x14ac:dyDescent="0.3">
      <c r="A521" s="3"/>
      <c r="B521" s="162"/>
      <c r="C521" s="163"/>
    </row>
    <row r="522" spans="1:3" x14ac:dyDescent="0.3">
      <c r="A522" s="3"/>
      <c r="B522" s="162"/>
      <c r="C522" s="163"/>
    </row>
    <row r="523" spans="1:3" x14ac:dyDescent="0.3">
      <c r="A523" s="3"/>
      <c r="B523" s="162"/>
      <c r="C523" s="163"/>
    </row>
    <row r="524" spans="1:3" x14ac:dyDescent="0.3">
      <c r="A524" s="3"/>
      <c r="B524" s="162"/>
      <c r="C524" s="163"/>
    </row>
    <row r="525" spans="1:3" x14ac:dyDescent="0.3">
      <c r="A525" s="3"/>
      <c r="B525" s="162"/>
      <c r="C525" s="163"/>
    </row>
    <row r="526" spans="1:3" x14ac:dyDescent="0.3">
      <c r="A526" s="3"/>
      <c r="B526" s="162"/>
      <c r="C526" s="163"/>
    </row>
    <row r="527" spans="1:3" x14ac:dyDescent="0.3">
      <c r="A527" s="3"/>
      <c r="B527" s="162"/>
      <c r="C527" s="163"/>
    </row>
    <row r="528" spans="1:3" x14ac:dyDescent="0.3">
      <c r="A528" s="3"/>
      <c r="B528" s="162"/>
      <c r="C528" s="163"/>
    </row>
    <row r="529" spans="1:3" x14ac:dyDescent="0.3">
      <c r="A529" s="3"/>
      <c r="B529" s="162"/>
      <c r="C529" s="163"/>
    </row>
    <row r="530" spans="1:3" x14ac:dyDescent="0.3">
      <c r="A530" s="3"/>
      <c r="B530" s="162"/>
      <c r="C530" s="163"/>
    </row>
    <row r="531" spans="1:3" x14ac:dyDescent="0.3">
      <c r="A531" s="3"/>
      <c r="B531" s="162"/>
      <c r="C531" s="163"/>
    </row>
    <row r="532" spans="1:3" x14ac:dyDescent="0.3">
      <c r="A532" s="3"/>
      <c r="B532" s="162"/>
      <c r="C532" s="163"/>
    </row>
    <row r="533" spans="1:3" x14ac:dyDescent="0.3">
      <c r="A533" s="3"/>
      <c r="B533" s="162"/>
      <c r="C533" s="163"/>
    </row>
    <row r="534" spans="1:3" x14ac:dyDescent="0.3">
      <c r="A534" s="3"/>
      <c r="B534" s="162"/>
      <c r="C534" s="163"/>
    </row>
    <row r="535" spans="1:3" x14ac:dyDescent="0.3">
      <c r="A535" s="3"/>
      <c r="B535" s="162"/>
      <c r="C535" s="163"/>
    </row>
    <row r="536" spans="1:3" x14ac:dyDescent="0.3">
      <c r="A536" s="3"/>
      <c r="B536" s="162"/>
      <c r="C536" s="163"/>
    </row>
    <row r="537" spans="1:3" x14ac:dyDescent="0.3">
      <c r="A537" s="3"/>
      <c r="B537" s="162"/>
      <c r="C537" s="163"/>
    </row>
    <row r="538" spans="1:3" x14ac:dyDescent="0.3">
      <c r="A538" s="3"/>
      <c r="B538" s="162"/>
      <c r="C538" s="163"/>
    </row>
    <row r="539" spans="1:3" x14ac:dyDescent="0.3">
      <c r="A539" s="3"/>
      <c r="B539" s="162"/>
      <c r="C539" s="163"/>
    </row>
    <row r="540" spans="1:3" x14ac:dyDescent="0.3">
      <c r="A540" s="3"/>
      <c r="B540" s="162"/>
      <c r="C540" s="163"/>
    </row>
    <row r="541" spans="1:3" x14ac:dyDescent="0.3">
      <c r="A541" s="3"/>
      <c r="B541" s="162"/>
      <c r="C541" s="163"/>
    </row>
    <row r="542" spans="1:3" x14ac:dyDescent="0.3">
      <c r="A542" s="3"/>
      <c r="B542" s="162"/>
      <c r="C542" s="163"/>
    </row>
    <row r="543" spans="1:3" x14ac:dyDescent="0.3">
      <c r="A543" s="3"/>
      <c r="B543" s="162"/>
      <c r="C543" s="163"/>
    </row>
    <row r="544" spans="1:3" x14ac:dyDescent="0.3">
      <c r="A544" s="3"/>
      <c r="B544" s="162"/>
      <c r="C544" s="163"/>
    </row>
    <row r="545" spans="1:3" x14ac:dyDescent="0.3">
      <c r="A545" s="3"/>
      <c r="B545" s="162"/>
      <c r="C545" s="163"/>
    </row>
    <row r="546" spans="1:3" x14ac:dyDescent="0.3">
      <c r="A546" s="3"/>
      <c r="B546" s="162"/>
      <c r="C546" s="163"/>
    </row>
    <row r="547" spans="1:3" x14ac:dyDescent="0.3">
      <c r="A547" s="3"/>
      <c r="B547" s="162"/>
      <c r="C547" s="163"/>
    </row>
    <row r="548" spans="1:3" x14ac:dyDescent="0.3">
      <c r="A548" s="3"/>
      <c r="B548" s="162"/>
      <c r="C548" s="163"/>
    </row>
    <row r="549" spans="1:3" x14ac:dyDescent="0.3">
      <c r="A549" s="3"/>
      <c r="B549" s="162"/>
      <c r="C549" s="163"/>
    </row>
    <row r="550" spans="1:3" x14ac:dyDescent="0.3">
      <c r="A550" s="3"/>
      <c r="B550" s="162"/>
      <c r="C550" s="163"/>
    </row>
    <row r="551" spans="1:3" x14ac:dyDescent="0.3">
      <c r="A551" s="3"/>
      <c r="B551" s="162"/>
      <c r="C551" s="163"/>
    </row>
    <row r="552" spans="1:3" x14ac:dyDescent="0.3">
      <c r="A552" s="3"/>
      <c r="B552" s="162"/>
      <c r="C552" s="163"/>
    </row>
    <row r="553" spans="1:3" x14ac:dyDescent="0.3">
      <c r="A553" s="3"/>
      <c r="B553" s="162"/>
      <c r="C553" s="163"/>
    </row>
    <row r="554" spans="1:3" x14ac:dyDescent="0.3">
      <c r="A554" s="3"/>
      <c r="B554" s="162"/>
      <c r="C554" s="163"/>
    </row>
    <row r="555" spans="1:3" x14ac:dyDescent="0.3">
      <c r="A555" s="3"/>
      <c r="B555" s="162"/>
      <c r="C555" s="163"/>
    </row>
    <row r="556" spans="1:3" x14ac:dyDescent="0.3">
      <c r="A556" s="3"/>
      <c r="B556" s="162"/>
      <c r="C556" s="163"/>
    </row>
    <row r="557" spans="1:3" x14ac:dyDescent="0.3">
      <c r="A557" s="3"/>
      <c r="B557" s="162"/>
      <c r="C557" s="163"/>
    </row>
    <row r="558" spans="1:3" x14ac:dyDescent="0.3">
      <c r="A558" s="3"/>
      <c r="B558" s="162"/>
      <c r="C558" s="163"/>
    </row>
    <row r="559" spans="1:3" x14ac:dyDescent="0.3">
      <c r="A559" s="3"/>
      <c r="B559" s="162"/>
      <c r="C559" s="163"/>
    </row>
    <row r="560" spans="1:3" x14ac:dyDescent="0.3">
      <c r="A560" s="3"/>
      <c r="B560" s="162"/>
      <c r="C560" s="163"/>
    </row>
    <row r="561" spans="1:3" x14ac:dyDescent="0.3">
      <c r="A561" s="3"/>
      <c r="B561" s="162"/>
      <c r="C561" s="163"/>
    </row>
    <row r="562" spans="1:3" x14ac:dyDescent="0.3">
      <c r="A562" s="3"/>
      <c r="B562" s="162"/>
      <c r="C562" s="163"/>
    </row>
    <row r="563" spans="1:3" x14ac:dyDescent="0.3">
      <c r="A563" s="3"/>
      <c r="B563" s="162"/>
      <c r="C563" s="163"/>
    </row>
    <row r="564" spans="1:3" x14ac:dyDescent="0.3">
      <c r="A564" s="3"/>
      <c r="B564" s="162"/>
      <c r="C564" s="163"/>
    </row>
    <row r="565" spans="1:3" x14ac:dyDescent="0.3">
      <c r="A565" s="3"/>
      <c r="B565" s="162"/>
      <c r="C565" s="163"/>
    </row>
    <row r="566" spans="1:3" x14ac:dyDescent="0.3">
      <c r="A566" s="3"/>
      <c r="B566" s="162"/>
      <c r="C566" s="163"/>
    </row>
    <row r="567" spans="1:3" x14ac:dyDescent="0.3">
      <c r="A567" s="3"/>
      <c r="B567" s="162"/>
      <c r="C567" s="163"/>
    </row>
    <row r="568" spans="1:3" x14ac:dyDescent="0.3">
      <c r="A568" s="3"/>
      <c r="B568" s="162"/>
      <c r="C568" s="163"/>
    </row>
    <row r="569" spans="1:3" x14ac:dyDescent="0.3">
      <c r="A569" s="3"/>
      <c r="B569" s="162"/>
      <c r="C569" s="163"/>
    </row>
    <row r="570" spans="1:3" x14ac:dyDescent="0.3">
      <c r="A570" s="3"/>
      <c r="B570" s="162"/>
      <c r="C570" s="163"/>
    </row>
    <row r="571" spans="1:3" x14ac:dyDescent="0.3">
      <c r="A571" s="3"/>
      <c r="B571" s="162"/>
      <c r="C571" s="163"/>
    </row>
    <row r="572" spans="1:3" x14ac:dyDescent="0.3">
      <c r="A572" s="3"/>
      <c r="B572" s="162"/>
      <c r="C572" s="163"/>
    </row>
    <row r="573" spans="1:3" x14ac:dyDescent="0.3">
      <c r="A573" s="3"/>
      <c r="B573" s="162"/>
      <c r="C573" s="163"/>
    </row>
    <row r="574" spans="1:3" x14ac:dyDescent="0.3">
      <c r="A574" s="3"/>
      <c r="B574" s="162"/>
      <c r="C574" s="163"/>
    </row>
    <row r="575" spans="1:3" x14ac:dyDescent="0.3">
      <c r="A575" s="3"/>
      <c r="B575" s="162"/>
      <c r="C575" s="163"/>
    </row>
    <row r="576" spans="1:3" x14ac:dyDescent="0.3">
      <c r="A576" s="3"/>
      <c r="B576" s="162"/>
      <c r="C576" s="163"/>
    </row>
    <row r="577" spans="1:3" x14ac:dyDescent="0.3">
      <c r="A577" s="3"/>
      <c r="B577" s="162"/>
      <c r="C577" s="163"/>
    </row>
    <row r="578" spans="1:3" x14ac:dyDescent="0.3">
      <c r="A578" s="3"/>
      <c r="B578" s="162"/>
      <c r="C578" s="163"/>
    </row>
    <row r="579" spans="1:3" x14ac:dyDescent="0.3">
      <c r="A579" s="3"/>
      <c r="B579" s="162"/>
      <c r="C579" s="163"/>
    </row>
    <row r="580" spans="1:3" x14ac:dyDescent="0.3">
      <c r="A580" s="3"/>
      <c r="B580" s="162"/>
      <c r="C580" s="163"/>
    </row>
    <row r="581" spans="1:3" x14ac:dyDescent="0.3">
      <c r="A581" s="3"/>
      <c r="B581" s="162"/>
      <c r="C581" s="163"/>
    </row>
    <row r="582" spans="1:3" x14ac:dyDescent="0.3">
      <c r="A582" s="3"/>
      <c r="B582" s="162"/>
      <c r="C582" s="163"/>
    </row>
    <row r="583" spans="1:3" x14ac:dyDescent="0.3">
      <c r="A583" s="3"/>
      <c r="B583" s="162"/>
      <c r="C583" s="163"/>
    </row>
    <row r="584" spans="1:3" x14ac:dyDescent="0.3">
      <c r="A584" s="3"/>
      <c r="B584" s="162"/>
      <c r="C584" s="163"/>
    </row>
    <row r="585" spans="1:3" x14ac:dyDescent="0.3">
      <c r="A585" s="3"/>
      <c r="B585" s="162"/>
      <c r="C585" s="163"/>
    </row>
    <row r="586" spans="1:3" x14ac:dyDescent="0.3">
      <c r="A586" s="3"/>
      <c r="B586" s="162"/>
      <c r="C586" s="163"/>
    </row>
    <row r="587" spans="1:3" x14ac:dyDescent="0.3">
      <c r="A587" s="3"/>
      <c r="B587" s="162"/>
      <c r="C587" s="163"/>
    </row>
    <row r="588" spans="1:3" x14ac:dyDescent="0.3">
      <c r="A588" s="3"/>
      <c r="B588" s="162"/>
      <c r="C588" s="163"/>
    </row>
    <row r="589" spans="1:3" x14ac:dyDescent="0.3">
      <c r="A589" s="3"/>
      <c r="B589" s="162"/>
      <c r="C589" s="163"/>
    </row>
    <row r="590" spans="1:3" x14ac:dyDescent="0.3">
      <c r="A590" s="3"/>
      <c r="B590" s="162"/>
      <c r="C590" s="163"/>
    </row>
    <row r="591" spans="1:3" x14ac:dyDescent="0.3">
      <c r="A591" s="3"/>
      <c r="B591" s="162"/>
      <c r="C591" s="163"/>
    </row>
    <row r="592" spans="1:3" x14ac:dyDescent="0.3">
      <c r="A592" s="3"/>
      <c r="B592" s="162"/>
      <c r="C592" s="163"/>
    </row>
    <row r="593" spans="1:3" x14ac:dyDescent="0.3">
      <c r="A593" s="3"/>
      <c r="B593" s="162"/>
      <c r="C593" s="163"/>
    </row>
    <row r="594" spans="1:3" x14ac:dyDescent="0.3">
      <c r="A594" s="3"/>
      <c r="B594" s="162"/>
      <c r="C594" s="163"/>
    </row>
    <row r="595" spans="1:3" x14ac:dyDescent="0.3">
      <c r="A595" s="3"/>
      <c r="B595" s="162"/>
      <c r="C595" s="163"/>
    </row>
    <row r="596" spans="1:3" x14ac:dyDescent="0.3">
      <c r="A596" s="3"/>
      <c r="B596" s="162"/>
      <c r="C596" s="163"/>
    </row>
    <row r="597" spans="1:3" x14ac:dyDescent="0.3">
      <c r="A597" s="3"/>
      <c r="B597" s="162"/>
      <c r="C597" s="163"/>
    </row>
    <row r="598" spans="1:3" x14ac:dyDescent="0.3">
      <c r="A598" s="3"/>
      <c r="B598" s="162"/>
      <c r="C598" s="163"/>
    </row>
    <row r="599" spans="1:3" x14ac:dyDescent="0.3">
      <c r="A599" s="3"/>
      <c r="B599" s="162"/>
      <c r="C599" s="163"/>
    </row>
    <row r="600" spans="1:3" x14ac:dyDescent="0.3">
      <c r="A600" s="3"/>
      <c r="B600" s="162"/>
      <c r="C600" s="163"/>
    </row>
    <row r="601" spans="1:3" x14ac:dyDescent="0.3">
      <c r="A601" s="3"/>
      <c r="B601" s="162"/>
      <c r="C601" s="163"/>
    </row>
    <row r="602" spans="1:3" x14ac:dyDescent="0.3">
      <c r="A602" s="3"/>
      <c r="B602" s="162"/>
      <c r="C602" s="163"/>
    </row>
    <row r="603" spans="1:3" x14ac:dyDescent="0.3">
      <c r="A603" s="3"/>
      <c r="B603" s="162"/>
      <c r="C603" s="163"/>
    </row>
    <row r="604" spans="1:3" x14ac:dyDescent="0.3">
      <c r="A604" s="3"/>
      <c r="B604" s="162"/>
      <c r="C604" s="163"/>
    </row>
    <row r="605" spans="1:3" x14ac:dyDescent="0.3">
      <c r="A605" s="3"/>
      <c r="B605" s="162"/>
      <c r="C605" s="163"/>
    </row>
    <row r="606" spans="1:3" x14ac:dyDescent="0.3">
      <c r="A606" s="3"/>
      <c r="B606" s="162"/>
      <c r="C606" s="163"/>
    </row>
    <row r="607" spans="1:3" x14ac:dyDescent="0.3">
      <c r="A607" s="3"/>
      <c r="B607" s="162"/>
      <c r="C607" s="163"/>
    </row>
    <row r="608" spans="1:3" x14ac:dyDescent="0.3">
      <c r="A608" s="3"/>
      <c r="B608" s="162"/>
      <c r="C608" s="163"/>
    </row>
    <row r="609" spans="1:3" x14ac:dyDescent="0.3">
      <c r="A609" s="3"/>
      <c r="B609" s="162"/>
      <c r="C609" s="163"/>
    </row>
    <row r="610" spans="1:3" x14ac:dyDescent="0.3">
      <c r="A610" s="3"/>
      <c r="B610" s="162"/>
      <c r="C610" s="163"/>
    </row>
    <row r="611" spans="1:3" x14ac:dyDescent="0.3">
      <c r="A611" s="3"/>
      <c r="B611" s="162"/>
      <c r="C611" s="163"/>
    </row>
    <row r="612" spans="1:3" x14ac:dyDescent="0.3">
      <c r="A612" s="3"/>
      <c r="B612" s="162"/>
      <c r="C612" s="163"/>
    </row>
    <row r="613" spans="1:3" x14ac:dyDescent="0.3">
      <c r="A613" s="3"/>
      <c r="B613" s="162"/>
      <c r="C613" s="163"/>
    </row>
    <row r="614" spans="1:3" x14ac:dyDescent="0.3">
      <c r="A614" s="3"/>
      <c r="B614" s="162"/>
      <c r="C614" s="163"/>
    </row>
    <row r="615" spans="1:3" x14ac:dyDescent="0.3">
      <c r="A615" s="3"/>
      <c r="B615" s="162"/>
      <c r="C615" s="163"/>
    </row>
    <row r="616" spans="1:3" x14ac:dyDescent="0.3">
      <c r="A616" s="3"/>
      <c r="B616" s="162"/>
      <c r="C616" s="163"/>
    </row>
    <row r="617" spans="1:3" x14ac:dyDescent="0.3">
      <c r="A617" s="3"/>
      <c r="B617" s="162"/>
      <c r="C617" s="163"/>
    </row>
    <row r="618" spans="1:3" x14ac:dyDescent="0.3">
      <c r="A618" s="3"/>
      <c r="B618" s="162"/>
      <c r="C618" s="163"/>
    </row>
    <row r="619" spans="1:3" x14ac:dyDescent="0.3">
      <c r="A619" s="3"/>
      <c r="B619" s="162"/>
      <c r="C619" s="163"/>
    </row>
    <row r="620" spans="1:3" x14ac:dyDescent="0.3">
      <c r="A620" s="3"/>
      <c r="B620" s="162"/>
      <c r="C620" s="163"/>
    </row>
    <row r="621" spans="1:3" x14ac:dyDescent="0.3">
      <c r="A621" s="3"/>
      <c r="B621" s="162"/>
      <c r="C621" s="163"/>
    </row>
    <row r="622" spans="1:3" x14ac:dyDescent="0.3">
      <c r="A622" s="3"/>
      <c r="B622" s="162"/>
      <c r="C622" s="163"/>
    </row>
    <row r="623" spans="1:3" x14ac:dyDescent="0.3">
      <c r="A623" s="3"/>
      <c r="B623" s="162"/>
      <c r="C623" s="163"/>
    </row>
    <row r="624" spans="1:3" x14ac:dyDescent="0.3">
      <c r="A624" s="3"/>
      <c r="B624" s="162"/>
      <c r="C624" s="163"/>
    </row>
    <row r="625" spans="1:3" x14ac:dyDescent="0.3">
      <c r="A625" s="3"/>
      <c r="B625" s="162"/>
      <c r="C625" s="163"/>
    </row>
    <row r="626" spans="1:3" x14ac:dyDescent="0.3">
      <c r="A626" s="3"/>
      <c r="B626" s="162"/>
      <c r="C626" s="163"/>
    </row>
    <row r="627" spans="1:3" x14ac:dyDescent="0.3">
      <c r="A627" s="3"/>
      <c r="B627" s="162"/>
      <c r="C627" s="163"/>
    </row>
    <row r="628" spans="1:3" x14ac:dyDescent="0.3">
      <c r="A628" s="3"/>
      <c r="B628" s="162"/>
      <c r="C628" s="163"/>
    </row>
    <row r="629" spans="1:3" x14ac:dyDescent="0.3">
      <c r="A629" s="3"/>
      <c r="B629" s="162"/>
      <c r="C629" s="163"/>
    </row>
    <row r="630" spans="1:3" x14ac:dyDescent="0.3">
      <c r="A630" s="3"/>
      <c r="B630" s="162"/>
      <c r="C630" s="163"/>
    </row>
    <row r="631" spans="1:3" x14ac:dyDescent="0.3">
      <c r="A631" s="3"/>
      <c r="B631" s="162"/>
      <c r="C631" s="163"/>
    </row>
    <row r="632" spans="1:3" x14ac:dyDescent="0.3">
      <c r="A632" s="3"/>
      <c r="B632" s="162"/>
      <c r="C632" s="163"/>
    </row>
    <row r="633" spans="1:3" x14ac:dyDescent="0.3">
      <c r="A633" s="3"/>
      <c r="B633" s="162"/>
      <c r="C633" s="163"/>
    </row>
    <row r="634" spans="1:3" x14ac:dyDescent="0.3">
      <c r="A634" s="3"/>
      <c r="B634" s="162"/>
      <c r="C634" s="163"/>
    </row>
    <row r="635" spans="1:3" x14ac:dyDescent="0.3">
      <c r="A635" s="3"/>
      <c r="B635" s="162"/>
      <c r="C635" s="163"/>
    </row>
    <row r="636" spans="1:3" x14ac:dyDescent="0.3">
      <c r="A636" s="3"/>
      <c r="B636" s="162"/>
      <c r="C636" s="163"/>
    </row>
    <row r="637" spans="1:3" x14ac:dyDescent="0.3">
      <c r="A637" s="3"/>
      <c r="B637" s="162"/>
      <c r="C637" s="163"/>
    </row>
    <row r="638" spans="1:3" x14ac:dyDescent="0.3">
      <c r="A638" s="3"/>
      <c r="B638" s="162"/>
      <c r="C638" s="163"/>
    </row>
    <row r="639" spans="1:3" x14ac:dyDescent="0.3">
      <c r="A639" s="3"/>
      <c r="B639" s="162"/>
      <c r="C639" s="163"/>
    </row>
    <row r="640" spans="1:3" x14ac:dyDescent="0.3">
      <c r="A640" s="3"/>
      <c r="B640" s="162"/>
      <c r="C640" s="163"/>
    </row>
    <row r="641" spans="1:3" x14ac:dyDescent="0.3">
      <c r="A641" s="3"/>
      <c r="B641" s="162"/>
      <c r="C641" s="163"/>
    </row>
    <row r="642" spans="1:3" x14ac:dyDescent="0.3">
      <c r="A642" s="3"/>
      <c r="B642" s="162"/>
      <c r="C642" s="163"/>
    </row>
    <row r="643" spans="1:3" x14ac:dyDescent="0.3">
      <c r="A643" s="3"/>
      <c r="B643" s="162"/>
      <c r="C643" s="163"/>
    </row>
    <row r="644" spans="1:3" x14ac:dyDescent="0.3">
      <c r="A644" s="3"/>
      <c r="B644" s="162"/>
      <c r="C644" s="163"/>
    </row>
    <row r="645" spans="1:3" x14ac:dyDescent="0.3">
      <c r="A645" s="3"/>
      <c r="B645" s="162"/>
      <c r="C645" s="163"/>
    </row>
    <row r="646" spans="1:3" x14ac:dyDescent="0.3">
      <c r="A646" s="3"/>
      <c r="B646" s="162"/>
      <c r="C646" s="163"/>
    </row>
    <row r="647" spans="1:3" x14ac:dyDescent="0.3">
      <c r="A647" s="3"/>
      <c r="B647" s="162"/>
      <c r="C647" s="163"/>
    </row>
    <row r="648" spans="1:3" x14ac:dyDescent="0.3">
      <c r="A648" s="3"/>
      <c r="B648" s="162"/>
      <c r="C648" s="163"/>
    </row>
    <row r="649" spans="1:3" x14ac:dyDescent="0.3">
      <c r="A649" s="3"/>
      <c r="B649" s="162"/>
      <c r="C649" s="163"/>
    </row>
    <row r="650" spans="1:3" x14ac:dyDescent="0.3">
      <c r="A650" s="3"/>
      <c r="B650" s="162"/>
      <c r="C650" s="163"/>
    </row>
    <row r="651" spans="1:3" x14ac:dyDescent="0.3">
      <c r="A651" s="3"/>
      <c r="B651" s="162"/>
      <c r="C651" s="163"/>
    </row>
    <row r="652" spans="1:3" x14ac:dyDescent="0.3">
      <c r="A652" s="3"/>
      <c r="B652" s="162"/>
      <c r="C652" s="163"/>
    </row>
    <row r="653" spans="1:3" x14ac:dyDescent="0.3">
      <c r="A653" s="3"/>
      <c r="B653" s="162"/>
      <c r="C653" s="163"/>
    </row>
    <row r="654" spans="1:3" x14ac:dyDescent="0.3">
      <c r="A654" s="3"/>
      <c r="B654" s="162"/>
      <c r="C654" s="163"/>
    </row>
    <row r="655" spans="1:3" x14ac:dyDescent="0.3">
      <c r="A655" s="3"/>
      <c r="B655" s="162"/>
      <c r="C655" s="163"/>
    </row>
    <row r="656" spans="1:3" x14ac:dyDescent="0.3">
      <c r="A656" s="3"/>
      <c r="B656" s="162"/>
      <c r="C656" s="163"/>
    </row>
    <row r="657" spans="1:3" x14ac:dyDescent="0.3">
      <c r="A657" s="3"/>
      <c r="B657" s="162"/>
      <c r="C657" s="163"/>
    </row>
    <row r="658" spans="1:3" x14ac:dyDescent="0.3">
      <c r="A658" s="3"/>
      <c r="B658" s="162"/>
      <c r="C658" s="163"/>
    </row>
    <row r="659" spans="1:3" x14ac:dyDescent="0.3">
      <c r="A659" s="3"/>
      <c r="B659" s="162"/>
      <c r="C659" s="163"/>
    </row>
    <row r="660" spans="1:3" x14ac:dyDescent="0.3">
      <c r="A660" s="3"/>
      <c r="B660" s="162"/>
      <c r="C660" s="163"/>
    </row>
    <row r="661" spans="1:3" x14ac:dyDescent="0.3">
      <c r="A661" s="3"/>
      <c r="B661" s="162"/>
      <c r="C661" s="163"/>
    </row>
    <row r="662" spans="1:3" x14ac:dyDescent="0.3">
      <c r="A662" s="3"/>
      <c r="B662" s="162"/>
      <c r="C662" s="163"/>
    </row>
    <row r="663" spans="1:3" x14ac:dyDescent="0.3">
      <c r="A663" s="3"/>
      <c r="B663" s="162"/>
      <c r="C663" s="163"/>
    </row>
    <row r="664" spans="1:3" x14ac:dyDescent="0.3">
      <c r="A664" s="3"/>
      <c r="B664" s="162"/>
      <c r="C664" s="163"/>
    </row>
    <row r="665" spans="1:3" x14ac:dyDescent="0.3">
      <c r="A665" s="3"/>
      <c r="B665" s="162"/>
      <c r="C665" s="163"/>
    </row>
    <row r="666" spans="1:3" x14ac:dyDescent="0.3">
      <c r="A666" s="3"/>
      <c r="B666" s="162"/>
      <c r="C666" s="163"/>
    </row>
    <row r="667" spans="1:3" x14ac:dyDescent="0.3">
      <c r="A667" s="3"/>
      <c r="B667" s="162"/>
      <c r="C667" s="163"/>
    </row>
    <row r="668" spans="1:3" x14ac:dyDescent="0.3">
      <c r="A668" s="3"/>
      <c r="B668" s="162"/>
      <c r="C668" s="163"/>
    </row>
    <row r="669" spans="1:3" x14ac:dyDescent="0.3">
      <c r="A669" s="3"/>
      <c r="B669" s="162"/>
      <c r="C669" s="163"/>
    </row>
    <row r="670" spans="1:3" x14ac:dyDescent="0.3">
      <c r="A670" s="3"/>
      <c r="B670" s="162"/>
      <c r="C670" s="163"/>
    </row>
    <row r="671" spans="1:3" x14ac:dyDescent="0.3">
      <c r="A671" s="3"/>
      <c r="B671" s="162"/>
      <c r="C671" s="163"/>
    </row>
    <row r="672" spans="1:3" x14ac:dyDescent="0.3">
      <c r="A672" s="3"/>
      <c r="B672" s="162"/>
      <c r="C672" s="163"/>
    </row>
    <row r="673" spans="1:3" x14ac:dyDescent="0.3">
      <c r="A673" s="3"/>
      <c r="B673" s="162"/>
      <c r="C673" s="163"/>
    </row>
    <row r="674" spans="1:3" x14ac:dyDescent="0.3">
      <c r="A674" s="3"/>
      <c r="B674" s="162"/>
      <c r="C674" s="163"/>
    </row>
    <row r="675" spans="1:3" x14ac:dyDescent="0.3">
      <c r="A675" s="3"/>
      <c r="B675" s="162"/>
      <c r="C675" s="163"/>
    </row>
    <row r="676" spans="1:3" x14ac:dyDescent="0.3">
      <c r="A676" s="3"/>
      <c r="B676" s="162"/>
      <c r="C676" s="163"/>
    </row>
    <row r="677" spans="1:3" x14ac:dyDescent="0.3">
      <c r="A677" s="3"/>
      <c r="B677" s="162"/>
      <c r="C677" s="163"/>
    </row>
    <row r="678" spans="1:3" x14ac:dyDescent="0.3">
      <c r="A678" s="3"/>
      <c r="B678" s="162"/>
      <c r="C678" s="163"/>
    </row>
    <row r="679" spans="1:3" x14ac:dyDescent="0.3">
      <c r="A679" s="3"/>
      <c r="B679" s="162"/>
      <c r="C679" s="163"/>
    </row>
    <row r="680" spans="1:3" x14ac:dyDescent="0.3">
      <c r="A680" s="3"/>
      <c r="B680" s="162"/>
      <c r="C680" s="163"/>
    </row>
    <row r="681" spans="1:3" x14ac:dyDescent="0.3">
      <c r="A681" s="3"/>
      <c r="B681" s="162"/>
      <c r="C681" s="163"/>
    </row>
    <row r="682" spans="1:3" x14ac:dyDescent="0.3">
      <c r="A682" s="3"/>
      <c r="B682" s="162"/>
      <c r="C682" s="163"/>
    </row>
    <row r="683" spans="1:3" x14ac:dyDescent="0.3">
      <c r="A683" s="3"/>
      <c r="B683" s="162"/>
      <c r="C683" s="163"/>
    </row>
    <row r="684" spans="1:3" x14ac:dyDescent="0.3">
      <c r="A684" s="3"/>
      <c r="B684" s="162"/>
      <c r="C684" s="163"/>
    </row>
    <row r="685" spans="1:3" x14ac:dyDescent="0.3">
      <c r="A685" s="3"/>
      <c r="B685" s="162"/>
      <c r="C685" s="163"/>
    </row>
    <row r="686" spans="1:3" x14ac:dyDescent="0.3">
      <c r="A686" s="3"/>
      <c r="B686" s="162"/>
      <c r="C686" s="163"/>
    </row>
    <row r="687" spans="1:3" x14ac:dyDescent="0.3">
      <c r="A687" s="3"/>
      <c r="B687" s="162"/>
      <c r="C687" s="163"/>
    </row>
    <row r="688" spans="1:3" x14ac:dyDescent="0.3">
      <c r="A688" s="3"/>
      <c r="B688" s="162"/>
      <c r="C688" s="163"/>
    </row>
    <row r="689" spans="1:3" x14ac:dyDescent="0.3">
      <c r="A689" s="3"/>
      <c r="B689" s="162"/>
      <c r="C689" s="163"/>
    </row>
    <row r="690" spans="1:3" x14ac:dyDescent="0.3">
      <c r="A690" s="3"/>
      <c r="B690" s="162"/>
      <c r="C690" s="163"/>
    </row>
    <row r="691" spans="1:3" x14ac:dyDescent="0.3">
      <c r="A691" s="3"/>
      <c r="B691" s="162"/>
      <c r="C691" s="163"/>
    </row>
    <row r="692" spans="1:3" x14ac:dyDescent="0.3">
      <c r="A692" s="3"/>
      <c r="B692" s="162"/>
      <c r="C692" s="163"/>
    </row>
    <row r="693" spans="1:3" x14ac:dyDescent="0.3">
      <c r="A693" s="3"/>
      <c r="B693" s="162"/>
      <c r="C693" s="163"/>
    </row>
    <row r="694" spans="1:3" x14ac:dyDescent="0.3">
      <c r="A694" s="3"/>
      <c r="B694" s="162"/>
      <c r="C694" s="163"/>
    </row>
    <row r="695" spans="1:3" x14ac:dyDescent="0.3">
      <c r="A695" s="3"/>
      <c r="B695" s="162"/>
      <c r="C695" s="163"/>
    </row>
    <row r="696" spans="1:3" x14ac:dyDescent="0.3">
      <c r="A696" s="3"/>
      <c r="B696" s="162"/>
      <c r="C696" s="163"/>
    </row>
    <row r="697" spans="1:3" x14ac:dyDescent="0.3">
      <c r="A697" s="3"/>
      <c r="B697" s="162"/>
      <c r="C697" s="163"/>
    </row>
    <row r="698" spans="1:3" x14ac:dyDescent="0.3">
      <c r="A698" s="3"/>
      <c r="B698" s="162"/>
      <c r="C698" s="163"/>
    </row>
    <row r="699" spans="1:3" x14ac:dyDescent="0.3">
      <c r="A699" s="3"/>
      <c r="B699" s="162"/>
      <c r="C699" s="163"/>
    </row>
    <row r="700" spans="1:3" x14ac:dyDescent="0.3">
      <c r="A700" s="3"/>
      <c r="B700" s="162"/>
      <c r="C700" s="163"/>
    </row>
    <row r="701" spans="1:3" x14ac:dyDescent="0.3">
      <c r="A701" s="3"/>
      <c r="B701" s="162"/>
      <c r="C701" s="163"/>
    </row>
    <row r="702" spans="1:3" x14ac:dyDescent="0.3">
      <c r="A702" s="3"/>
      <c r="B702" s="162"/>
      <c r="C702" s="163"/>
    </row>
    <row r="703" spans="1:3" x14ac:dyDescent="0.3">
      <c r="A703" s="3"/>
      <c r="B703" s="162"/>
      <c r="C703" s="163"/>
    </row>
    <row r="704" spans="1:3" x14ac:dyDescent="0.3">
      <c r="A704" s="3"/>
      <c r="B704" s="162"/>
      <c r="C704" s="163"/>
    </row>
    <row r="705" spans="1:3" x14ac:dyDescent="0.3">
      <c r="A705" s="3"/>
      <c r="B705" s="162"/>
      <c r="C705" s="163"/>
    </row>
    <row r="706" spans="1:3" x14ac:dyDescent="0.3">
      <c r="A706" s="3"/>
      <c r="B706" s="162"/>
      <c r="C706" s="163"/>
    </row>
    <row r="707" spans="1:3" x14ac:dyDescent="0.3">
      <c r="A707" s="3"/>
      <c r="B707" s="162"/>
      <c r="C707" s="163"/>
    </row>
    <row r="708" spans="1:3" x14ac:dyDescent="0.3">
      <c r="A708" s="3"/>
      <c r="B708" s="162"/>
      <c r="C708" s="163"/>
    </row>
    <row r="709" spans="1:3" x14ac:dyDescent="0.3">
      <c r="A709" s="3"/>
      <c r="B709" s="162"/>
      <c r="C709" s="163"/>
    </row>
    <row r="710" spans="1:3" x14ac:dyDescent="0.3">
      <c r="A710" s="3"/>
      <c r="B710" s="162"/>
      <c r="C710" s="163"/>
    </row>
    <row r="711" spans="1:3" x14ac:dyDescent="0.3">
      <c r="A711" s="3"/>
      <c r="B711" s="162"/>
      <c r="C711" s="163"/>
    </row>
    <row r="712" spans="1:3" x14ac:dyDescent="0.3">
      <c r="A712" s="3"/>
      <c r="B712" s="162"/>
      <c r="C712" s="163"/>
    </row>
    <row r="713" spans="1:3" x14ac:dyDescent="0.3">
      <c r="A713" s="3"/>
      <c r="B713" s="162"/>
      <c r="C713" s="163"/>
    </row>
    <row r="714" spans="1:3" x14ac:dyDescent="0.3">
      <c r="A714" s="3"/>
      <c r="B714" s="162"/>
      <c r="C714" s="163"/>
    </row>
    <row r="715" spans="1:3" x14ac:dyDescent="0.3">
      <c r="A715" s="3"/>
      <c r="B715" s="162"/>
      <c r="C715" s="163"/>
    </row>
    <row r="716" spans="1:3" x14ac:dyDescent="0.3">
      <c r="A716" s="3"/>
      <c r="B716" s="162"/>
      <c r="C716" s="163"/>
    </row>
    <row r="717" spans="1:3" x14ac:dyDescent="0.3">
      <c r="A717" s="3"/>
      <c r="B717" s="162"/>
      <c r="C717" s="163"/>
    </row>
    <row r="718" spans="1:3" x14ac:dyDescent="0.3">
      <c r="A718" s="3"/>
      <c r="B718" s="162"/>
      <c r="C718" s="163"/>
    </row>
    <row r="719" spans="1:3" x14ac:dyDescent="0.3">
      <c r="A719" s="3"/>
      <c r="B719" s="162"/>
      <c r="C719" s="163"/>
    </row>
    <row r="720" spans="1:3" x14ac:dyDescent="0.3">
      <c r="A720" s="3"/>
      <c r="B720" s="162"/>
      <c r="C720" s="163"/>
    </row>
    <row r="721" spans="1:3" x14ac:dyDescent="0.3">
      <c r="A721" s="3"/>
      <c r="B721" s="162"/>
      <c r="C721" s="163"/>
    </row>
    <row r="722" spans="1:3" x14ac:dyDescent="0.3">
      <c r="A722" s="3"/>
      <c r="B722" s="162"/>
      <c r="C722" s="163"/>
    </row>
    <row r="723" spans="1:3" x14ac:dyDescent="0.3">
      <c r="A723" s="3"/>
      <c r="B723" s="162"/>
      <c r="C723" s="163"/>
    </row>
    <row r="724" spans="1:3" x14ac:dyDescent="0.3">
      <c r="A724" s="3"/>
      <c r="B724" s="162"/>
      <c r="C724" s="163"/>
    </row>
    <row r="725" spans="1:3" x14ac:dyDescent="0.3">
      <c r="A725" s="3"/>
      <c r="B725" s="162"/>
      <c r="C725" s="163"/>
    </row>
    <row r="726" spans="1:3" x14ac:dyDescent="0.3">
      <c r="A726" s="3"/>
      <c r="B726" s="162"/>
      <c r="C726" s="163"/>
    </row>
    <row r="727" spans="1:3" x14ac:dyDescent="0.3">
      <c r="A727" s="3"/>
      <c r="B727" s="162"/>
      <c r="C727" s="163"/>
    </row>
    <row r="728" spans="1:3" x14ac:dyDescent="0.3">
      <c r="A728" s="3"/>
      <c r="B728" s="162"/>
      <c r="C728" s="163"/>
    </row>
    <row r="729" spans="1:3" x14ac:dyDescent="0.3">
      <c r="A729" s="3"/>
      <c r="B729" s="162"/>
      <c r="C729" s="163"/>
    </row>
    <row r="730" spans="1:3" x14ac:dyDescent="0.3">
      <c r="A730" s="3"/>
      <c r="B730" s="162"/>
      <c r="C730" s="163"/>
    </row>
    <row r="731" spans="1:3" x14ac:dyDescent="0.3">
      <c r="A731" s="3"/>
      <c r="B731" s="162"/>
      <c r="C731" s="163"/>
    </row>
    <row r="732" spans="1:3" x14ac:dyDescent="0.3">
      <c r="A732" s="3"/>
      <c r="B732" s="162"/>
      <c r="C732" s="163"/>
    </row>
    <row r="733" spans="1:3" x14ac:dyDescent="0.3">
      <c r="A733" s="3"/>
      <c r="B733" s="162"/>
      <c r="C733" s="163"/>
    </row>
    <row r="734" spans="1:3" x14ac:dyDescent="0.3">
      <c r="A734" s="3"/>
      <c r="B734" s="162"/>
      <c r="C734" s="163"/>
    </row>
    <row r="735" spans="1:3" x14ac:dyDescent="0.3">
      <c r="A735" s="3"/>
      <c r="B735" s="162"/>
      <c r="C735" s="163"/>
    </row>
    <row r="736" spans="1:3" x14ac:dyDescent="0.3">
      <c r="A736" s="3"/>
      <c r="B736" s="162"/>
      <c r="C736" s="163"/>
    </row>
    <row r="737" spans="1:3" x14ac:dyDescent="0.3">
      <c r="A737" s="3"/>
      <c r="B737" s="162"/>
      <c r="C737" s="163"/>
    </row>
    <row r="738" spans="1:3" x14ac:dyDescent="0.3">
      <c r="A738" s="3"/>
      <c r="B738" s="162"/>
      <c r="C738" s="163"/>
    </row>
    <row r="739" spans="1:3" x14ac:dyDescent="0.3">
      <c r="A739" s="3"/>
      <c r="B739" s="162"/>
      <c r="C739" s="163"/>
    </row>
    <row r="740" spans="1:3" x14ac:dyDescent="0.3">
      <c r="A740" s="3"/>
      <c r="B740" s="162"/>
      <c r="C740" s="163"/>
    </row>
    <row r="741" spans="1:3" x14ac:dyDescent="0.3">
      <c r="A741" s="3"/>
      <c r="B741" s="162"/>
      <c r="C741" s="163"/>
    </row>
    <row r="742" spans="1:3" x14ac:dyDescent="0.3">
      <c r="A742" s="3"/>
      <c r="B742" s="162"/>
      <c r="C742" s="163"/>
    </row>
    <row r="743" spans="1:3" x14ac:dyDescent="0.3">
      <c r="A743" s="3"/>
      <c r="B743" s="162"/>
      <c r="C743" s="163"/>
    </row>
    <row r="744" spans="1:3" x14ac:dyDescent="0.3">
      <c r="A744" s="3"/>
      <c r="B744" s="162"/>
      <c r="C744" s="163"/>
    </row>
    <row r="745" spans="1:3" x14ac:dyDescent="0.3">
      <c r="A745" s="3"/>
      <c r="B745" s="162"/>
      <c r="C745" s="163"/>
    </row>
    <row r="746" spans="1:3" x14ac:dyDescent="0.3">
      <c r="A746" s="3"/>
      <c r="B746" s="162"/>
      <c r="C746" s="163"/>
    </row>
    <row r="747" spans="1:3" x14ac:dyDescent="0.3">
      <c r="A747" s="3"/>
      <c r="B747" s="162"/>
      <c r="C747" s="163"/>
    </row>
    <row r="748" spans="1:3" x14ac:dyDescent="0.3">
      <c r="A748" s="3"/>
      <c r="B748" s="162"/>
      <c r="C748" s="163"/>
    </row>
    <row r="749" spans="1:3" x14ac:dyDescent="0.3">
      <c r="A749" s="3"/>
      <c r="B749" s="162"/>
      <c r="C749" s="163"/>
    </row>
    <row r="750" spans="1:3" x14ac:dyDescent="0.3">
      <c r="A750" s="3"/>
      <c r="B750" s="162"/>
      <c r="C750" s="163"/>
    </row>
    <row r="751" spans="1:3" x14ac:dyDescent="0.3">
      <c r="A751" s="3"/>
      <c r="B751" s="162"/>
      <c r="C751" s="163"/>
    </row>
    <row r="752" spans="1:3" x14ac:dyDescent="0.3">
      <c r="A752" s="3"/>
      <c r="B752" s="162"/>
      <c r="C752" s="163"/>
    </row>
    <row r="753" spans="1:3" x14ac:dyDescent="0.3">
      <c r="A753" s="3"/>
      <c r="B753" s="162"/>
      <c r="C753" s="163"/>
    </row>
    <row r="754" spans="1:3" x14ac:dyDescent="0.3">
      <c r="A754" s="3"/>
      <c r="B754" s="162"/>
      <c r="C754" s="163"/>
    </row>
    <row r="755" spans="1:3" x14ac:dyDescent="0.3">
      <c r="A755" s="3"/>
      <c r="B755" s="162"/>
      <c r="C755" s="163"/>
    </row>
    <row r="756" spans="1:3" x14ac:dyDescent="0.3">
      <c r="A756" s="3"/>
      <c r="B756" s="162"/>
      <c r="C756" s="163"/>
    </row>
    <row r="757" spans="1:3" x14ac:dyDescent="0.3">
      <c r="A757" s="3"/>
      <c r="B757" s="162"/>
      <c r="C757" s="163"/>
    </row>
    <row r="758" spans="1:3" x14ac:dyDescent="0.3">
      <c r="A758" s="3"/>
      <c r="B758" s="162"/>
      <c r="C758" s="163"/>
    </row>
    <row r="759" spans="1:3" x14ac:dyDescent="0.3">
      <c r="A759" s="3"/>
      <c r="B759" s="162"/>
      <c r="C759" s="163"/>
    </row>
    <row r="760" spans="1:3" x14ac:dyDescent="0.3">
      <c r="A760" s="3"/>
      <c r="B760" s="162"/>
      <c r="C760" s="163"/>
    </row>
    <row r="761" spans="1:3" x14ac:dyDescent="0.3">
      <c r="A761" s="3"/>
      <c r="B761" s="162"/>
      <c r="C761" s="163"/>
    </row>
    <row r="762" spans="1:3" x14ac:dyDescent="0.3">
      <c r="A762" s="3"/>
      <c r="B762" s="162"/>
      <c r="C762" s="163"/>
    </row>
    <row r="763" spans="1:3" x14ac:dyDescent="0.3">
      <c r="A763" s="3"/>
      <c r="B763" s="162"/>
      <c r="C763" s="163"/>
    </row>
    <row r="764" spans="1:3" x14ac:dyDescent="0.3">
      <c r="A764" s="3"/>
      <c r="B764" s="162"/>
      <c r="C764" s="163"/>
    </row>
    <row r="765" spans="1:3" x14ac:dyDescent="0.3">
      <c r="A765" s="3"/>
      <c r="B765" s="162"/>
      <c r="C765" s="163"/>
    </row>
    <row r="766" spans="1:3" x14ac:dyDescent="0.3">
      <c r="A766" s="3"/>
      <c r="B766" s="162"/>
      <c r="C766" s="163"/>
    </row>
    <row r="767" spans="1:3" x14ac:dyDescent="0.3">
      <c r="A767" s="3"/>
      <c r="B767" s="162"/>
      <c r="C767" s="163"/>
    </row>
    <row r="768" spans="1:3" x14ac:dyDescent="0.3">
      <c r="A768" s="3"/>
      <c r="B768" s="162"/>
      <c r="C768" s="163"/>
    </row>
    <row r="769" spans="1:3" x14ac:dyDescent="0.3">
      <c r="A769" s="3"/>
      <c r="B769" s="162"/>
      <c r="C769" s="163"/>
    </row>
    <row r="770" spans="1:3" x14ac:dyDescent="0.3">
      <c r="A770" s="3"/>
      <c r="B770" s="162"/>
      <c r="C770" s="163"/>
    </row>
    <row r="771" spans="1:3" x14ac:dyDescent="0.3">
      <c r="A771" s="3"/>
      <c r="B771" s="162"/>
      <c r="C771" s="163"/>
    </row>
    <row r="772" spans="1:3" x14ac:dyDescent="0.3">
      <c r="A772" s="3"/>
      <c r="B772" s="162"/>
      <c r="C772" s="163"/>
    </row>
    <row r="773" spans="1:3" x14ac:dyDescent="0.3">
      <c r="A773" s="3"/>
      <c r="B773" s="162"/>
      <c r="C773" s="163"/>
    </row>
    <row r="774" spans="1:3" x14ac:dyDescent="0.3">
      <c r="A774" s="3"/>
      <c r="B774" s="162"/>
      <c r="C774" s="163"/>
    </row>
    <row r="775" spans="1:3" x14ac:dyDescent="0.3">
      <c r="A775" s="3"/>
      <c r="B775" s="162"/>
      <c r="C775" s="163"/>
    </row>
    <row r="776" spans="1:3" x14ac:dyDescent="0.3">
      <c r="A776" s="3"/>
      <c r="B776" s="162"/>
      <c r="C776" s="163"/>
    </row>
    <row r="777" spans="1:3" x14ac:dyDescent="0.3">
      <c r="A777" s="3"/>
      <c r="B777" s="162"/>
      <c r="C777" s="163"/>
    </row>
    <row r="778" spans="1:3" x14ac:dyDescent="0.3">
      <c r="A778" s="3"/>
      <c r="B778" s="162"/>
      <c r="C778" s="163"/>
    </row>
    <row r="779" spans="1:3" x14ac:dyDescent="0.3">
      <c r="A779" s="3"/>
      <c r="B779" s="162"/>
      <c r="C779" s="163"/>
    </row>
    <row r="780" spans="1:3" x14ac:dyDescent="0.3">
      <c r="A780" s="3"/>
      <c r="B780" s="162"/>
      <c r="C780" s="163"/>
    </row>
    <row r="781" spans="1:3" x14ac:dyDescent="0.3">
      <c r="A781" s="3"/>
      <c r="B781" s="162"/>
      <c r="C781" s="163"/>
    </row>
    <row r="782" spans="1:3" x14ac:dyDescent="0.3">
      <c r="A782" s="3"/>
      <c r="B782" s="162"/>
      <c r="C782" s="163"/>
    </row>
    <row r="783" spans="1:3" x14ac:dyDescent="0.3">
      <c r="A783" s="3"/>
      <c r="B783" s="162"/>
      <c r="C783" s="163"/>
    </row>
    <row r="784" spans="1:3" x14ac:dyDescent="0.3">
      <c r="A784" s="3"/>
      <c r="B784" s="162"/>
      <c r="C784" s="163"/>
    </row>
    <row r="785" spans="1:3" x14ac:dyDescent="0.3">
      <c r="A785" s="3"/>
      <c r="B785" s="162"/>
      <c r="C785" s="163"/>
    </row>
    <row r="786" spans="1:3" x14ac:dyDescent="0.3">
      <c r="A786" s="3"/>
      <c r="B786" s="162"/>
      <c r="C786" s="163"/>
    </row>
    <row r="787" spans="1:3" x14ac:dyDescent="0.3">
      <c r="A787" s="3"/>
      <c r="B787" s="162"/>
      <c r="C787" s="163"/>
    </row>
    <row r="788" spans="1:3" x14ac:dyDescent="0.3">
      <c r="A788" s="3"/>
      <c r="B788" s="162"/>
      <c r="C788" s="163"/>
    </row>
    <row r="789" spans="1:3" x14ac:dyDescent="0.3">
      <c r="A789" s="3"/>
      <c r="B789" s="162"/>
      <c r="C789" s="163"/>
    </row>
    <row r="790" spans="1:3" x14ac:dyDescent="0.3">
      <c r="A790" s="3"/>
      <c r="B790" s="162"/>
      <c r="C790" s="163"/>
    </row>
    <row r="791" spans="1:3" x14ac:dyDescent="0.3">
      <c r="A791" s="3"/>
      <c r="B791" s="162"/>
      <c r="C791" s="163"/>
    </row>
    <row r="792" spans="1:3" x14ac:dyDescent="0.3">
      <c r="A792" s="3"/>
      <c r="B792" s="162"/>
      <c r="C792" s="163"/>
    </row>
    <row r="793" spans="1:3" x14ac:dyDescent="0.3">
      <c r="A793" s="3"/>
      <c r="B793" s="162"/>
      <c r="C793" s="163"/>
    </row>
    <row r="794" spans="1:3" x14ac:dyDescent="0.3">
      <c r="A794" s="3"/>
      <c r="B794" s="162"/>
      <c r="C794" s="163"/>
    </row>
    <row r="795" spans="1:3" x14ac:dyDescent="0.3">
      <c r="A795" s="3"/>
      <c r="B795" s="162"/>
      <c r="C795" s="163"/>
    </row>
    <row r="796" spans="1:3" x14ac:dyDescent="0.3">
      <c r="A796" s="3"/>
      <c r="B796" s="162"/>
      <c r="C796" s="163"/>
    </row>
    <row r="797" spans="1:3" x14ac:dyDescent="0.3">
      <c r="A797" s="3"/>
      <c r="B797" s="162"/>
      <c r="C797" s="163"/>
    </row>
    <row r="798" spans="1:3" x14ac:dyDescent="0.3">
      <c r="A798" s="3"/>
      <c r="B798" s="162"/>
      <c r="C798" s="163"/>
    </row>
    <row r="799" spans="1:3" x14ac:dyDescent="0.3">
      <c r="A799" s="3"/>
      <c r="B799" s="162"/>
      <c r="C799" s="163"/>
    </row>
    <row r="800" spans="1:3" x14ac:dyDescent="0.3">
      <c r="A800" s="3"/>
      <c r="B800" s="162"/>
      <c r="C800" s="163"/>
    </row>
    <row r="801" spans="1:3" x14ac:dyDescent="0.3">
      <c r="A801" s="3"/>
      <c r="B801" s="162"/>
      <c r="C801" s="163"/>
    </row>
    <row r="802" spans="1:3" x14ac:dyDescent="0.3">
      <c r="A802" s="3"/>
      <c r="B802" s="162"/>
      <c r="C802" s="163"/>
    </row>
    <row r="803" spans="1:3" x14ac:dyDescent="0.3">
      <c r="A803" s="3"/>
      <c r="B803" s="162"/>
      <c r="C803" s="163"/>
    </row>
    <row r="804" spans="1:3" x14ac:dyDescent="0.3">
      <c r="A804" s="3"/>
      <c r="B804" s="162"/>
      <c r="C804" s="163"/>
    </row>
    <row r="805" spans="1:3" x14ac:dyDescent="0.3">
      <c r="A805" s="3"/>
      <c r="B805" s="162"/>
      <c r="C805" s="163"/>
    </row>
    <row r="806" spans="1:3" x14ac:dyDescent="0.3">
      <c r="A806" s="3"/>
      <c r="B806" s="162"/>
      <c r="C806" s="163"/>
    </row>
    <row r="807" spans="1:3" x14ac:dyDescent="0.3">
      <c r="A807" s="3"/>
      <c r="B807" s="162"/>
      <c r="C807" s="163"/>
    </row>
    <row r="808" spans="1:3" x14ac:dyDescent="0.3">
      <c r="A808" s="3"/>
      <c r="B808" s="162"/>
      <c r="C808" s="163"/>
    </row>
    <row r="809" spans="1:3" x14ac:dyDescent="0.3">
      <c r="A809" s="3"/>
      <c r="B809" s="162"/>
      <c r="C809" s="163"/>
    </row>
    <row r="810" spans="1:3" x14ac:dyDescent="0.3">
      <c r="A810" s="3"/>
      <c r="B810" s="162"/>
      <c r="C810" s="163"/>
    </row>
    <row r="811" spans="1:3" x14ac:dyDescent="0.3">
      <c r="A811" s="3"/>
      <c r="B811" s="162"/>
      <c r="C811" s="163"/>
    </row>
    <row r="812" spans="1:3" x14ac:dyDescent="0.3">
      <c r="A812" s="3"/>
      <c r="B812" s="162"/>
      <c r="C812" s="163"/>
    </row>
    <row r="813" spans="1:3" x14ac:dyDescent="0.3">
      <c r="A813" s="3"/>
      <c r="B813" s="162"/>
      <c r="C813" s="163"/>
    </row>
    <row r="814" spans="1:3" x14ac:dyDescent="0.3">
      <c r="A814" s="3"/>
      <c r="B814" s="162"/>
      <c r="C814" s="163"/>
    </row>
    <row r="815" spans="1:3" x14ac:dyDescent="0.3">
      <c r="A815" s="3"/>
      <c r="B815" s="162"/>
      <c r="C815" s="163"/>
    </row>
    <row r="816" spans="1:3" x14ac:dyDescent="0.3">
      <c r="A816" s="3"/>
      <c r="B816" s="162"/>
      <c r="C816" s="163"/>
    </row>
    <row r="817" spans="1:3" x14ac:dyDescent="0.3">
      <c r="A817" s="3"/>
      <c r="B817" s="162"/>
      <c r="C817" s="163"/>
    </row>
    <row r="818" spans="1:3" x14ac:dyDescent="0.3">
      <c r="A818" s="3"/>
      <c r="B818" s="162"/>
      <c r="C818" s="163"/>
    </row>
    <row r="819" spans="1:3" x14ac:dyDescent="0.3">
      <c r="A819" s="3"/>
      <c r="B819" s="162"/>
      <c r="C819" s="163"/>
    </row>
    <row r="820" spans="1:3" x14ac:dyDescent="0.3">
      <c r="A820" s="3"/>
      <c r="B820" s="162"/>
      <c r="C820" s="163"/>
    </row>
    <row r="821" spans="1:3" x14ac:dyDescent="0.3">
      <c r="A821" s="3"/>
      <c r="B821" s="162"/>
      <c r="C821" s="163"/>
    </row>
    <row r="822" spans="1:3" x14ac:dyDescent="0.3">
      <c r="A822" s="3"/>
      <c r="B822" s="162"/>
      <c r="C822" s="163"/>
    </row>
    <row r="823" spans="1:3" x14ac:dyDescent="0.3">
      <c r="A823" s="3"/>
      <c r="B823" s="162"/>
      <c r="C823" s="163"/>
    </row>
    <row r="824" spans="1:3" x14ac:dyDescent="0.3">
      <c r="A824" s="3"/>
      <c r="B824" s="162"/>
      <c r="C824" s="163"/>
    </row>
    <row r="825" spans="1:3" x14ac:dyDescent="0.3">
      <c r="A825" s="3"/>
      <c r="B825" s="162"/>
      <c r="C825" s="163"/>
    </row>
    <row r="826" spans="1:3" x14ac:dyDescent="0.3">
      <c r="A826" s="3"/>
      <c r="B826" s="162"/>
      <c r="C826" s="163"/>
    </row>
    <row r="827" spans="1:3" x14ac:dyDescent="0.3">
      <c r="A827" s="3"/>
      <c r="B827" s="162"/>
      <c r="C827" s="163"/>
    </row>
    <row r="828" spans="1:3" x14ac:dyDescent="0.3">
      <c r="A828" s="3"/>
      <c r="B828" s="162"/>
      <c r="C828" s="163"/>
    </row>
    <row r="829" spans="1:3" x14ac:dyDescent="0.3">
      <c r="A829" s="3"/>
      <c r="B829" s="162"/>
      <c r="C829" s="163"/>
    </row>
    <row r="830" spans="1:3" x14ac:dyDescent="0.3">
      <c r="A830" s="3"/>
      <c r="B830" s="162"/>
      <c r="C830" s="163"/>
    </row>
    <row r="831" spans="1:3" x14ac:dyDescent="0.3">
      <c r="A831" s="3"/>
      <c r="B831" s="162"/>
      <c r="C831" s="163"/>
    </row>
    <row r="832" spans="1:3" x14ac:dyDescent="0.3">
      <c r="A832" s="3"/>
      <c r="B832" s="162"/>
      <c r="C832" s="163"/>
    </row>
    <row r="833" spans="1:3" x14ac:dyDescent="0.3">
      <c r="A833" s="3"/>
      <c r="B833" s="162"/>
      <c r="C833" s="163"/>
    </row>
    <row r="834" spans="1:3" x14ac:dyDescent="0.3">
      <c r="A834" s="3"/>
      <c r="B834" s="162"/>
      <c r="C834" s="163"/>
    </row>
    <row r="835" spans="1:3" x14ac:dyDescent="0.3">
      <c r="A835" s="3"/>
      <c r="B835" s="162"/>
      <c r="C835" s="163"/>
    </row>
    <row r="836" spans="1:3" x14ac:dyDescent="0.3">
      <c r="A836" s="3"/>
      <c r="B836" s="162"/>
      <c r="C836" s="163"/>
    </row>
    <row r="837" spans="1:3" x14ac:dyDescent="0.3">
      <c r="A837" s="3"/>
      <c r="B837" s="162"/>
      <c r="C837" s="163"/>
    </row>
    <row r="838" spans="1:3" x14ac:dyDescent="0.3">
      <c r="A838" s="3"/>
      <c r="B838" s="162"/>
      <c r="C838" s="163"/>
    </row>
    <row r="839" spans="1:3" x14ac:dyDescent="0.3">
      <c r="A839" s="3"/>
      <c r="B839" s="162"/>
      <c r="C839" s="163"/>
    </row>
    <row r="840" spans="1:3" x14ac:dyDescent="0.3">
      <c r="A840" s="3"/>
      <c r="B840" s="162"/>
      <c r="C840" s="163"/>
    </row>
    <row r="841" spans="1:3" x14ac:dyDescent="0.3">
      <c r="A841" s="3"/>
      <c r="B841" s="162"/>
      <c r="C841" s="163"/>
    </row>
    <row r="842" spans="1:3" x14ac:dyDescent="0.3">
      <c r="A842" s="3"/>
      <c r="B842" s="162"/>
      <c r="C842" s="163"/>
    </row>
    <row r="843" spans="1:3" x14ac:dyDescent="0.3">
      <c r="A843" s="3"/>
      <c r="B843" s="162"/>
      <c r="C843" s="163"/>
    </row>
    <row r="844" spans="1:3" x14ac:dyDescent="0.3">
      <c r="A844" s="3"/>
      <c r="B844" s="162"/>
      <c r="C844" s="163"/>
    </row>
    <row r="845" spans="1:3" x14ac:dyDescent="0.3">
      <c r="A845" s="3"/>
      <c r="B845" s="162"/>
      <c r="C845" s="163"/>
    </row>
    <row r="846" spans="1:3" x14ac:dyDescent="0.3">
      <c r="A846" s="3"/>
      <c r="B846" s="162"/>
      <c r="C846" s="163"/>
    </row>
    <row r="847" spans="1:3" x14ac:dyDescent="0.3">
      <c r="A847" s="3"/>
      <c r="B847" s="162"/>
      <c r="C847" s="163"/>
    </row>
    <row r="848" spans="1:3" x14ac:dyDescent="0.3">
      <c r="A848" s="3"/>
      <c r="B848" s="162"/>
      <c r="C848" s="163"/>
    </row>
    <row r="849" spans="1:3" x14ac:dyDescent="0.3">
      <c r="A849" s="3"/>
      <c r="B849" s="162"/>
      <c r="C849" s="163"/>
    </row>
    <row r="850" spans="1:3" x14ac:dyDescent="0.3">
      <c r="A850" s="3"/>
      <c r="B850" s="162"/>
      <c r="C850" s="163"/>
    </row>
    <row r="851" spans="1:3" x14ac:dyDescent="0.3">
      <c r="A851" s="3"/>
      <c r="B851" s="162"/>
      <c r="C851" s="163"/>
    </row>
    <row r="852" spans="1:3" x14ac:dyDescent="0.3">
      <c r="A852" s="3"/>
      <c r="B852" s="162"/>
      <c r="C852" s="163"/>
    </row>
    <row r="853" spans="1:3" x14ac:dyDescent="0.3">
      <c r="A853" s="3"/>
      <c r="B853" s="162"/>
      <c r="C853" s="163"/>
    </row>
    <row r="854" spans="1:3" x14ac:dyDescent="0.3">
      <c r="A854" s="3"/>
      <c r="B854" s="162"/>
      <c r="C854" s="163"/>
    </row>
    <row r="855" spans="1:3" x14ac:dyDescent="0.3">
      <c r="A855" s="3"/>
      <c r="B855" s="162"/>
      <c r="C855" s="163"/>
    </row>
    <row r="856" spans="1:3" x14ac:dyDescent="0.3">
      <c r="A856" s="3"/>
      <c r="B856" s="162"/>
      <c r="C856" s="163"/>
    </row>
    <row r="857" spans="1:3" x14ac:dyDescent="0.3">
      <c r="A857" s="3"/>
      <c r="B857" s="162"/>
      <c r="C857" s="163"/>
    </row>
    <row r="858" spans="1:3" x14ac:dyDescent="0.3">
      <c r="A858" s="3"/>
      <c r="B858" s="162"/>
      <c r="C858" s="163"/>
    </row>
    <row r="859" spans="1:3" x14ac:dyDescent="0.3">
      <c r="A859" s="3"/>
      <c r="B859" s="162"/>
      <c r="C859" s="163"/>
    </row>
    <row r="860" spans="1:3" x14ac:dyDescent="0.3">
      <c r="A860" s="3"/>
      <c r="B860" s="162"/>
      <c r="C860" s="163"/>
    </row>
    <row r="861" spans="1:3" x14ac:dyDescent="0.3">
      <c r="A861" s="3"/>
      <c r="B861" s="162"/>
      <c r="C861" s="163"/>
    </row>
    <row r="862" spans="1:3" x14ac:dyDescent="0.3">
      <c r="A862" s="3"/>
      <c r="B862" s="162"/>
      <c r="C862" s="163"/>
    </row>
    <row r="863" spans="1:3" x14ac:dyDescent="0.3">
      <c r="A863" s="3"/>
      <c r="B863" s="162"/>
      <c r="C863" s="163"/>
    </row>
    <row r="864" spans="1:3" x14ac:dyDescent="0.3">
      <c r="A864" s="3"/>
      <c r="B864" s="162"/>
      <c r="C864" s="163"/>
    </row>
    <row r="865" spans="1:3" x14ac:dyDescent="0.3">
      <c r="A865" s="3"/>
      <c r="B865" s="162"/>
      <c r="C865" s="163"/>
    </row>
    <row r="866" spans="1:3" x14ac:dyDescent="0.3">
      <c r="A866" s="3"/>
      <c r="B866" s="162"/>
      <c r="C866" s="163"/>
    </row>
    <row r="867" spans="1:3" x14ac:dyDescent="0.3">
      <c r="A867" s="3"/>
      <c r="B867" s="162"/>
      <c r="C867" s="163"/>
    </row>
    <row r="868" spans="1:3" x14ac:dyDescent="0.3">
      <c r="A868" s="3"/>
      <c r="B868" s="162"/>
      <c r="C868" s="163"/>
    </row>
    <row r="869" spans="1:3" x14ac:dyDescent="0.3">
      <c r="A869" s="3"/>
      <c r="B869" s="162"/>
      <c r="C869" s="163"/>
    </row>
    <row r="870" spans="1:3" x14ac:dyDescent="0.3">
      <c r="A870" s="3"/>
      <c r="B870" s="162"/>
      <c r="C870" s="163"/>
    </row>
    <row r="871" spans="1:3" x14ac:dyDescent="0.3">
      <c r="A871" s="3"/>
      <c r="B871" s="162"/>
      <c r="C871" s="163"/>
    </row>
    <row r="872" spans="1:3" x14ac:dyDescent="0.3">
      <c r="A872" s="3"/>
      <c r="B872" s="162"/>
      <c r="C872" s="163"/>
    </row>
    <row r="873" spans="1:3" x14ac:dyDescent="0.3">
      <c r="A873" s="3"/>
      <c r="B873" s="162"/>
      <c r="C873" s="163"/>
    </row>
    <row r="874" spans="1:3" x14ac:dyDescent="0.3">
      <c r="A874" s="3"/>
      <c r="B874" s="162"/>
      <c r="C874" s="163"/>
    </row>
    <row r="875" spans="1:3" x14ac:dyDescent="0.3">
      <c r="A875" s="3"/>
      <c r="B875" s="162"/>
      <c r="C875" s="163"/>
    </row>
    <row r="876" spans="1:3" x14ac:dyDescent="0.3">
      <c r="A876" s="3"/>
      <c r="B876" s="162"/>
      <c r="C876" s="163"/>
    </row>
    <row r="877" spans="1:3" x14ac:dyDescent="0.3">
      <c r="A877" s="3"/>
      <c r="B877" s="162"/>
      <c r="C877" s="163"/>
    </row>
    <row r="878" spans="1:3" x14ac:dyDescent="0.3">
      <c r="A878" s="3"/>
      <c r="B878" s="162"/>
      <c r="C878" s="163"/>
    </row>
    <row r="879" spans="1:3" x14ac:dyDescent="0.3">
      <c r="A879" s="3"/>
      <c r="B879" s="162"/>
      <c r="C879" s="163"/>
    </row>
    <row r="880" spans="1:3" x14ac:dyDescent="0.3">
      <c r="A880" s="3"/>
      <c r="B880" s="162"/>
      <c r="C880" s="163"/>
    </row>
    <row r="881" spans="1:3" x14ac:dyDescent="0.3">
      <c r="A881" s="3"/>
      <c r="B881" s="162"/>
      <c r="C881" s="163"/>
    </row>
    <row r="882" spans="1:3" x14ac:dyDescent="0.3">
      <c r="A882" s="3"/>
      <c r="B882" s="162"/>
      <c r="C882" s="163"/>
    </row>
    <row r="883" spans="1:3" x14ac:dyDescent="0.3">
      <c r="A883" s="3"/>
      <c r="B883" s="162"/>
      <c r="C883" s="163"/>
    </row>
    <row r="884" spans="1:3" x14ac:dyDescent="0.3">
      <c r="A884" s="3"/>
      <c r="B884" s="162"/>
      <c r="C884" s="163"/>
    </row>
    <row r="885" spans="1:3" x14ac:dyDescent="0.3">
      <c r="A885" s="3"/>
      <c r="B885" s="162"/>
      <c r="C885" s="163"/>
    </row>
    <row r="886" spans="1:3" x14ac:dyDescent="0.3">
      <c r="A886" s="3"/>
      <c r="B886" s="162"/>
      <c r="C886" s="163"/>
    </row>
    <row r="887" spans="1:3" x14ac:dyDescent="0.3">
      <c r="A887" s="3"/>
      <c r="B887" s="162"/>
      <c r="C887" s="163"/>
    </row>
    <row r="888" spans="1:3" x14ac:dyDescent="0.3">
      <c r="A888" s="3"/>
      <c r="B888" s="162"/>
      <c r="C888" s="163"/>
    </row>
    <row r="889" spans="1:3" x14ac:dyDescent="0.3">
      <c r="A889" s="3"/>
      <c r="B889" s="162"/>
      <c r="C889" s="163"/>
    </row>
    <row r="890" spans="1:3" x14ac:dyDescent="0.3">
      <c r="A890" s="3"/>
      <c r="B890" s="162"/>
      <c r="C890" s="163"/>
    </row>
    <row r="891" spans="1:3" x14ac:dyDescent="0.3">
      <c r="A891" s="3"/>
      <c r="B891" s="162"/>
      <c r="C891" s="163"/>
    </row>
    <row r="892" spans="1:3" x14ac:dyDescent="0.3">
      <c r="A892" s="3"/>
      <c r="B892" s="162"/>
      <c r="C892" s="163"/>
    </row>
    <row r="893" spans="1:3" x14ac:dyDescent="0.3">
      <c r="A893" s="3"/>
      <c r="B893" s="162"/>
      <c r="C893" s="163"/>
    </row>
    <row r="894" spans="1:3" x14ac:dyDescent="0.3">
      <c r="A894" s="3"/>
      <c r="B894" s="162"/>
      <c r="C894" s="163"/>
    </row>
    <row r="895" spans="1:3" x14ac:dyDescent="0.3">
      <c r="A895" s="3"/>
      <c r="B895" s="162"/>
      <c r="C895" s="163"/>
    </row>
    <row r="896" spans="1:3" x14ac:dyDescent="0.3">
      <c r="A896" s="3"/>
      <c r="B896" s="162"/>
      <c r="C896" s="163"/>
    </row>
    <row r="897" spans="1:3" x14ac:dyDescent="0.3">
      <c r="A897" s="3"/>
      <c r="B897" s="162"/>
      <c r="C897" s="163"/>
    </row>
    <row r="898" spans="1:3" x14ac:dyDescent="0.3">
      <c r="A898" s="3"/>
      <c r="B898" s="162"/>
      <c r="C898" s="163"/>
    </row>
    <row r="899" spans="1:3" x14ac:dyDescent="0.3">
      <c r="A899" s="3"/>
      <c r="B899" s="162"/>
      <c r="C899" s="163"/>
    </row>
    <row r="900" spans="1:3" x14ac:dyDescent="0.3">
      <c r="A900" s="3"/>
      <c r="B900" s="162"/>
      <c r="C900" s="163"/>
    </row>
    <row r="901" spans="1:3" x14ac:dyDescent="0.3">
      <c r="A901" s="3"/>
      <c r="B901" s="162"/>
      <c r="C901" s="163"/>
    </row>
    <row r="902" spans="1:3" x14ac:dyDescent="0.3">
      <c r="A902" s="3"/>
      <c r="B902" s="162"/>
      <c r="C902" s="163"/>
    </row>
    <row r="903" spans="1:3" x14ac:dyDescent="0.3">
      <c r="A903" s="3"/>
      <c r="B903" s="162"/>
      <c r="C903" s="163"/>
    </row>
    <row r="904" spans="1:3" x14ac:dyDescent="0.3">
      <c r="A904" s="3"/>
      <c r="B904" s="162"/>
      <c r="C904" s="163"/>
    </row>
    <row r="905" spans="1:3" x14ac:dyDescent="0.3">
      <c r="A905" s="3"/>
      <c r="B905" s="162"/>
      <c r="C905" s="163"/>
    </row>
    <row r="906" spans="1:3" x14ac:dyDescent="0.3">
      <c r="A906" s="3"/>
      <c r="B906" s="162"/>
      <c r="C906" s="163"/>
    </row>
    <row r="907" spans="1:3" x14ac:dyDescent="0.3">
      <c r="A907" s="3"/>
      <c r="B907" s="162"/>
      <c r="C907" s="163"/>
    </row>
    <row r="908" spans="1:3" x14ac:dyDescent="0.3">
      <c r="A908" s="3"/>
      <c r="B908" s="162"/>
      <c r="C908" s="163"/>
    </row>
    <row r="909" spans="1:3" x14ac:dyDescent="0.3">
      <c r="A909" s="3"/>
      <c r="B909" s="162"/>
      <c r="C909" s="163"/>
    </row>
    <row r="910" spans="1:3" x14ac:dyDescent="0.3">
      <c r="A910" s="3"/>
      <c r="B910" s="162"/>
      <c r="C910" s="163"/>
    </row>
    <row r="911" spans="1:3" x14ac:dyDescent="0.3">
      <c r="A911" s="3"/>
      <c r="B911" s="162"/>
      <c r="C911" s="163"/>
    </row>
    <row r="912" spans="1:3" x14ac:dyDescent="0.3">
      <c r="A912" s="3"/>
      <c r="B912" s="162"/>
      <c r="C912" s="163"/>
    </row>
    <row r="913" spans="1:3" x14ac:dyDescent="0.3">
      <c r="A913" s="3"/>
      <c r="B913" s="162"/>
      <c r="C913" s="163"/>
    </row>
    <row r="914" spans="1:3" x14ac:dyDescent="0.3">
      <c r="A914" s="3"/>
      <c r="B914" s="162"/>
      <c r="C914" s="163"/>
    </row>
    <row r="915" spans="1:3" x14ac:dyDescent="0.3">
      <c r="A915" s="3"/>
      <c r="B915" s="162"/>
      <c r="C915" s="163"/>
    </row>
    <row r="916" spans="1:3" x14ac:dyDescent="0.3">
      <c r="A916" s="3"/>
      <c r="B916" s="162"/>
      <c r="C916" s="163"/>
    </row>
    <row r="917" spans="1:3" x14ac:dyDescent="0.3">
      <c r="A917" s="3"/>
      <c r="B917" s="162"/>
      <c r="C917" s="163"/>
    </row>
    <row r="918" spans="1:3" x14ac:dyDescent="0.3">
      <c r="A918" s="3"/>
      <c r="B918" s="162"/>
      <c r="C918" s="163"/>
    </row>
    <row r="919" spans="1:3" x14ac:dyDescent="0.3">
      <c r="A919" s="3"/>
      <c r="B919" s="162"/>
      <c r="C919" s="163"/>
    </row>
    <row r="920" spans="1:3" x14ac:dyDescent="0.3">
      <c r="A920" s="3"/>
      <c r="B920" s="162"/>
      <c r="C920" s="163"/>
    </row>
    <row r="921" spans="1:3" x14ac:dyDescent="0.3">
      <c r="A921" s="3"/>
      <c r="B921" s="162"/>
      <c r="C921" s="163"/>
    </row>
    <row r="922" spans="1:3" x14ac:dyDescent="0.3">
      <c r="A922" s="3"/>
      <c r="B922" s="162"/>
      <c r="C922" s="163"/>
    </row>
    <row r="923" spans="1:3" x14ac:dyDescent="0.3">
      <c r="A923" s="3"/>
      <c r="B923" s="162"/>
      <c r="C923" s="163"/>
    </row>
    <row r="924" spans="1:3" x14ac:dyDescent="0.3">
      <c r="A924" s="3"/>
      <c r="B924" s="162"/>
      <c r="C924" s="163"/>
    </row>
    <row r="925" spans="1:3" x14ac:dyDescent="0.3">
      <c r="A925" s="3"/>
      <c r="B925" s="162"/>
      <c r="C925" s="163"/>
    </row>
    <row r="926" spans="1:3" x14ac:dyDescent="0.3">
      <c r="A926" s="3"/>
      <c r="B926" s="162"/>
      <c r="C926" s="163"/>
    </row>
    <row r="927" spans="1:3" x14ac:dyDescent="0.3">
      <c r="A927" s="3"/>
      <c r="B927" s="162"/>
      <c r="C927" s="163"/>
    </row>
    <row r="928" spans="1:3" x14ac:dyDescent="0.3">
      <c r="A928" s="3"/>
      <c r="B928" s="162"/>
      <c r="C928" s="163"/>
    </row>
    <row r="929" spans="1:3" x14ac:dyDescent="0.3">
      <c r="A929" s="3"/>
      <c r="B929" s="162"/>
      <c r="C929" s="163"/>
    </row>
    <row r="930" spans="1:3" x14ac:dyDescent="0.3">
      <c r="A930" s="3"/>
      <c r="B930" s="162"/>
      <c r="C930" s="163"/>
    </row>
    <row r="931" spans="1:3" x14ac:dyDescent="0.3">
      <c r="A931" s="3"/>
      <c r="B931" s="162"/>
      <c r="C931" s="163"/>
    </row>
    <row r="932" spans="1:3" x14ac:dyDescent="0.3">
      <c r="A932" s="3"/>
      <c r="B932" s="162"/>
      <c r="C932" s="163"/>
    </row>
    <row r="933" spans="1:3" x14ac:dyDescent="0.3">
      <c r="A933" s="3"/>
      <c r="B933" s="162"/>
      <c r="C933" s="163"/>
    </row>
    <row r="934" spans="1:3" x14ac:dyDescent="0.3">
      <c r="A934" s="3"/>
      <c r="B934" s="162"/>
      <c r="C934" s="163"/>
    </row>
    <row r="935" spans="1:3" x14ac:dyDescent="0.3">
      <c r="A935" s="3"/>
      <c r="B935" s="162"/>
      <c r="C935" s="163"/>
    </row>
    <row r="936" spans="1:3" x14ac:dyDescent="0.3">
      <c r="A936" s="3"/>
      <c r="B936" s="162"/>
      <c r="C936" s="163"/>
    </row>
    <row r="937" spans="1:3" x14ac:dyDescent="0.3">
      <c r="A937" s="3"/>
      <c r="B937" s="162"/>
      <c r="C937" s="163"/>
    </row>
    <row r="938" spans="1:3" x14ac:dyDescent="0.3">
      <c r="A938" s="3"/>
      <c r="B938" s="162"/>
      <c r="C938" s="163"/>
    </row>
    <row r="939" spans="1:3" x14ac:dyDescent="0.3">
      <c r="A939" s="3"/>
      <c r="B939" s="162"/>
      <c r="C939" s="163"/>
    </row>
    <row r="940" spans="1:3" x14ac:dyDescent="0.3">
      <c r="A940" s="3"/>
      <c r="B940" s="162"/>
      <c r="C940" s="163"/>
    </row>
    <row r="941" spans="1:3" x14ac:dyDescent="0.3">
      <c r="A941" s="3"/>
      <c r="B941" s="162"/>
      <c r="C941" s="163"/>
    </row>
    <row r="942" spans="1:3" x14ac:dyDescent="0.3">
      <c r="A942" s="3"/>
      <c r="B942" s="162"/>
      <c r="C942" s="163"/>
    </row>
    <row r="943" spans="1:3" x14ac:dyDescent="0.3">
      <c r="A943" s="3"/>
      <c r="B943" s="162"/>
      <c r="C943" s="163"/>
    </row>
    <row r="944" spans="1:3" x14ac:dyDescent="0.3">
      <c r="A944" s="3"/>
      <c r="B944" s="162"/>
      <c r="C944" s="163"/>
    </row>
    <row r="945" spans="1:3" x14ac:dyDescent="0.3">
      <c r="A945" s="3"/>
      <c r="B945" s="162"/>
      <c r="C945" s="163"/>
    </row>
    <row r="946" spans="1:3" x14ac:dyDescent="0.3">
      <c r="A946" s="3"/>
      <c r="B946" s="162"/>
      <c r="C946" s="163"/>
    </row>
    <row r="947" spans="1:3" x14ac:dyDescent="0.3">
      <c r="A947" s="3"/>
      <c r="B947" s="162"/>
      <c r="C947" s="163"/>
    </row>
    <row r="948" spans="1:3" x14ac:dyDescent="0.3">
      <c r="A948" s="3"/>
      <c r="B948" s="162"/>
      <c r="C948" s="163"/>
    </row>
    <row r="949" spans="1:3" x14ac:dyDescent="0.3">
      <c r="A949" s="3"/>
      <c r="B949" s="162"/>
      <c r="C949" s="163"/>
    </row>
    <row r="950" spans="1:3" x14ac:dyDescent="0.3">
      <c r="A950" s="3"/>
      <c r="B950" s="162"/>
      <c r="C950" s="163"/>
    </row>
    <row r="951" spans="1:3" x14ac:dyDescent="0.3">
      <c r="A951" s="3"/>
      <c r="B951" s="162"/>
      <c r="C951" s="163"/>
    </row>
    <row r="952" spans="1:3" x14ac:dyDescent="0.3">
      <c r="A952" s="3"/>
      <c r="B952" s="162"/>
      <c r="C952" s="163"/>
    </row>
    <row r="953" spans="1:3" x14ac:dyDescent="0.3">
      <c r="A953" s="3"/>
      <c r="B953" s="162"/>
      <c r="C953" s="163"/>
    </row>
    <row r="954" spans="1:3" x14ac:dyDescent="0.3">
      <c r="A954" s="3"/>
      <c r="B954" s="162"/>
      <c r="C954" s="163"/>
    </row>
    <row r="955" spans="1:3" x14ac:dyDescent="0.3">
      <c r="A955" s="3"/>
      <c r="B955" s="162"/>
      <c r="C955" s="163"/>
    </row>
    <row r="956" spans="1:3" x14ac:dyDescent="0.3">
      <c r="A956" s="3"/>
      <c r="B956" s="162"/>
      <c r="C956" s="163"/>
    </row>
    <row r="957" spans="1:3" x14ac:dyDescent="0.3">
      <c r="A957" s="3"/>
      <c r="B957" s="162"/>
      <c r="C957" s="163"/>
    </row>
    <row r="958" spans="1:3" x14ac:dyDescent="0.3">
      <c r="A958" s="3"/>
      <c r="B958" s="162"/>
      <c r="C958" s="163"/>
    </row>
    <row r="959" spans="1:3" x14ac:dyDescent="0.3">
      <c r="A959" s="3"/>
      <c r="B959" s="162"/>
      <c r="C959" s="163"/>
    </row>
    <row r="960" spans="1:3" x14ac:dyDescent="0.3">
      <c r="A960" s="3"/>
      <c r="B960" s="162"/>
      <c r="C960" s="163"/>
    </row>
    <row r="961" spans="1:3" x14ac:dyDescent="0.3">
      <c r="A961" s="3"/>
      <c r="B961" s="162"/>
      <c r="C961" s="163"/>
    </row>
    <row r="962" spans="1:3" x14ac:dyDescent="0.3">
      <c r="A962" s="3"/>
      <c r="B962" s="162"/>
      <c r="C962" s="163"/>
    </row>
    <row r="963" spans="1:3" x14ac:dyDescent="0.3">
      <c r="A963" s="3"/>
      <c r="B963" s="162"/>
      <c r="C963" s="163"/>
    </row>
    <row r="964" spans="1:3" x14ac:dyDescent="0.3">
      <c r="A964" s="3"/>
      <c r="B964" s="162"/>
      <c r="C964" s="163"/>
    </row>
    <row r="965" spans="1:3" x14ac:dyDescent="0.3">
      <c r="A965" s="3"/>
      <c r="B965" s="162"/>
      <c r="C965" s="163"/>
    </row>
    <row r="966" spans="1:3" x14ac:dyDescent="0.3">
      <c r="A966" s="3"/>
      <c r="B966" s="162"/>
      <c r="C966" s="163"/>
    </row>
    <row r="967" spans="1:3" x14ac:dyDescent="0.3">
      <c r="A967" s="3"/>
      <c r="B967" s="162"/>
      <c r="C967" s="163"/>
    </row>
    <row r="968" spans="1:3" x14ac:dyDescent="0.3">
      <c r="A968" s="3"/>
      <c r="B968" s="162"/>
      <c r="C968" s="163"/>
    </row>
    <row r="969" spans="1:3" x14ac:dyDescent="0.3">
      <c r="A969" s="3"/>
      <c r="B969" s="162"/>
      <c r="C969" s="163"/>
    </row>
    <row r="970" spans="1:3" x14ac:dyDescent="0.3">
      <c r="A970" s="3"/>
      <c r="B970" s="162"/>
      <c r="C970" s="163"/>
    </row>
    <row r="971" spans="1:3" x14ac:dyDescent="0.3">
      <c r="A971" s="3"/>
      <c r="B971" s="162"/>
      <c r="C971" s="163"/>
    </row>
    <row r="972" spans="1:3" x14ac:dyDescent="0.3">
      <c r="A972" s="3"/>
      <c r="B972" s="162"/>
      <c r="C972" s="163"/>
    </row>
    <row r="973" spans="1:3" x14ac:dyDescent="0.3">
      <c r="A973" s="3"/>
      <c r="B973" s="162"/>
      <c r="C973" s="163"/>
    </row>
    <row r="974" spans="1:3" x14ac:dyDescent="0.3">
      <c r="A974" s="3"/>
      <c r="B974" s="162"/>
      <c r="C974" s="163"/>
    </row>
    <row r="975" spans="1:3" x14ac:dyDescent="0.3">
      <c r="A975" s="3"/>
      <c r="B975" s="162"/>
      <c r="C975" s="163"/>
    </row>
    <row r="976" spans="1:3" x14ac:dyDescent="0.3">
      <c r="A976" s="3"/>
      <c r="B976" s="162"/>
      <c r="C976" s="163"/>
    </row>
    <row r="977" spans="1:3" x14ac:dyDescent="0.3">
      <c r="A977" s="3"/>
      <c r="B977" s="162"/>
      <c r="C977" s="163"/>
    </row>
    <row r="978" spans="1:3" x14ac:dyDescent="0.3">
      <c r="A978" s="3"/>
      <c r="B978" s="162"/>
      <c r="C978" s="163"/>
    </row>
    <row r="979" spans="1:3" x14ac:dyDescent="0.3">
      <c r="A979" s="3"/>
      <c r="B979" s="162"/>
      <c r="C979" s="163"/>
    </row>
    <row r="980" spans="1:3" x14ac:dyDescent="0.3">
      <c r="A980" s="3"/>
      <c r="B980" s="162"/>
      <c r="C980" s="163"/>
    </row>
    <row r="981" spans="1:3" x14ac:dyDescent="0.3">
      <c r="A981" s="3"/>
      <c r="B981" s="162"/>
      <c r="C981" s="163"/>
    </row>
    <row r="982" spans="1:3" x14ac:dyDescent="0.3">
      <c r="A982" s="3"/>
      <c r="B982" s="162"/>
      <c r="C982" s="163"/>
    </row>
    <row r="983" spans="1:3" x14ac:dyDescent="0.3">
      <c r="A983" s="3"/>
      <c r="B983" s="162"/>
      <c r="C983" s="163"/>
    </row>
    <row r="984" spans="1:3" x14ac:dyDescent="0.3">
      <c r="A984" s="3"/>
      <c r="B984" s="162"/>
      <c r="C984" s="163"/>
    </row>
    <row r="985" spans="1:3" x14ac:dyDescent="0.3">
      <c r="A985" s="3"/>
      <c r="B985" s="162"/>
      <c r="C985" s="163"/>
    </row>
    <row r="986" spans="1:3" x14ac:dyDescent="0.3">
      <c r="A986" s="3"/>
      <c r="B986" s="162"/>
      <c r="C986" s="163"/>
    </row>
    <row r="987" spans="1:3" x14ac:dyDescent="0.3">
      <c r="A987" s="3"/>
      <c r="B987" s="162"/>
      <c r="C987" s="163"/>
    </row>
    <row r="988" spans="1:3" x14ac:dyDescent="0.3">
      <c r="A988" s="3"/>
      <c r="B988" s="162"/>
      <c r="C988" s="163"/>
    </row>
    <row r="989" spans="1:3" x14ac:dyDescent="0.3">
      <c r="A989" s="3"/>
      <c r="B989" s="162"/>
      <c r="C989" s="163"/>
    </row>
    <row r="990" spans="1:3" ht="15" customHeight="1" x14ac:dyDescent="0.3">
      <c r="B990" s="171"/>
    </row>
    <row r="991" spans="1:3" ht="15" customHeight="1" x14ac:dyDescent="0.3">
      <c r="B991" s="171"/>
    </row>
    <row r="992" spans="1:3" ht="15" customHeight="1" x14ac:dyDescent="0.3">
      <c r="B992" s="171"/>
    </row>
    <row r="993" spans="2:2" ht="15" customHeight="1" x14ac:dyDescent="0.3">
      <c r="B993" s="171"/>
    </row>
    <row r="994" spans="2:2" ht="15" customHeight="1" x14ac:dyDescent="0.3">
      <c r="B994" s="171"/>
    </row>
    <row r="995" spans="2:2" ht="15" customHeight="1" x14ac:dyDescent="0.3">
      <c r="B995" s="171"/>
    </row>
    <row r="996" spans="2:2" ht="15" customHeight="1" x14ac:dyDescent="0.3">
      <c r="B996" s="171"/>
    </row>
    <row r="997" spans="2:2" ht="15" customHeight="1" x14ac:dyDescent="0.3">
      <c r="B997" s="171"/>
    </row>
    <row r="998" spans="2:2" ht="15" customHeight="1" x14ac:dyDescent="0.3">
      <c r="B998" s="171"/>
    </row>
    <row r="999" spans="2:2" ht="15" customHeight="1" x14ac:dyDescent="0.3">
      <c r="B999" s="171"/>
    </row>
    <row r="1000" spans="2:2" ht="15" customHeight="1" x14ac:dyDescent="0.3">
      <c r="B1000" s="171"/>
    </row>
    <row r="1001" spans="2:2" ht="15" customHeight="1" x14ac:dyDescent="0.3">
      <c r="B1001" s="171"/>
    </row>
    <row r="1002" spans="2:2" ht="15" customHeight="1" x14ac:dyDescent="0.3">
      <c r="B1002" s="171"/>
    </row>
    <row r="1003" spans="2:2" ht="15" customHeight="1" x14ac:dyDescent="0.3">
      <c r="B1003" s="171"/>
    </row>
    <row r="1004" spans="2:2" ht="15" customHeight="1" x14ac:dyDescent="0.3">
      <c r="B1004" s="171"/>
    </row>
    <row r="1005" spans="2:2" ht="15" customHeight="1" x14ac:dyDescent="0.3">
      <c r="B1005" s="171"/>
    </row>
    <row r="1006" spans="2:2" ht="15" customHeight="1" x14ac:dyDescent="0.3">
      <c r="B1006" s="171"/>
    </row>
    <row r="1007" spans="2:2" ht="15" customHeight="1" x14ac:dyDescent="0.3">
      <c r="B1007" s="171"/>
    </row>
    <row r="1008" spans="2:2" ht="15" customHeight="1" x14ac:dyDescent="0.3">
      <c r="B1008" s="171"/>
    </row>
    <row r="1009" spans="2:2" ht="15" customHeight="1" x14ac:dyDescent="0.3">
      <c r="B1009" s="171"/>
    </row>
    <row r="1010" spans="2:2" ht="15" customHeight="1" x14ac:dyDescent="0.3">
      <c r="B1010" s="171"/>
    </row>
    <row r="1011" spans="2:2" ht="15" customHeight="1" x14ac:dyDescent="0.3">
      <c r="B1011" s="171"/>
    </row>
    <row r="1012" spans="2:2" ht="15" customHeight="1" x14ac:dyDescent="0.3">
      <c r="B1012" s="171"/>
    </row>
    <row r="1013" spans="2:2" ht="15" customHeight="1" x14ac:dyDescent="0.3">
      <c r="B1013" s="171"/>
    </row>
    <row r="1014" spans="2:2" ht="15" customHeight="1" x14ac:dyDescent="0.3">
      <c r="B1014" s="171"/>
    </row>
    <row r="1015" spans="2:2" ht="15" customHeight="1" x14ac:dyDescent="0.3">
      <c r="B1015" s="171"/>
    </row>
    <row r="1016" spans="2:2" ht="15" customHeight="1" x14ac:dyDescent="0.3">
      <c r="B1016" s="171"/>
    </row>
    <row r="1017" spans="2:2" ht="15" customHeight="1" x14ac:dyDescent="0.3">
      <c r="B1017" s="171"/>
    </row>
    <row r="1018" spans="2:2" ht="15" customHeight="1" x14ac:dyDescent="0.3">
      <c r="B1018" s="171"/>
    </row>
    <row r="1019" spans="2:2" ht="15" customHeight="1" x14ac:dyDescent="0.3">
      <c r="B1019" s="171"/>
    </row>
    <row r="1020" spans="2:2" ht="15" customHeight="1" x14ac:dyDescent="0.3">
      <c r="B1020" s="171"/>
    </row>
    <row r="1021" spans="2:2" ht="15" customHeight="1" x14ac:dyDescent="0.3">
      <c r="B1021" s="171"/>
    </row>
    <row r="1022" spans="2:2" ht="15" customHeight="1" x14ac:dyDescent="0.3">
      <c r="B1022" s="171"/>
    </row>
    <row r="1023" spans="2:2" ht="15" customHeight="1" x14ac:dyDescent="0.3">
      <c r="B1023" s="171"/>
    </row>
    <row r="1024" spans="2:2" ht="15" customHeight="1" x14ac:dyDescent="0.3">
      <c r="B1024" s="171"/>
    </row>
    <row r="1025" spans="2:2" ht="15" customHeight="1" x14ac:dyDescent="0.3">
      <c r="B1025" s="171"/>
    </row>
    <row r="1026" spans="2:2" ht="15" customHeight="1" x14ac:dyDescent="0.3">
      <c r="B1026" s="171"/>
    </row>
    <row r="1027" spans="2:2" ht="15" customHeight="1" x14ac:dyDescent="0.3">
      <c r="B1027" s="171"/>
    </row>
    <row r="1028" spans="2:2" ht="15" customHeight="1" x14ac:dyDescent="0.3">
      <c r="B1028" s="171"/>
    </row>
    <row r="1029" spans="2:2" ht="15" customHeight="1" x14ac:dyDescent="0.3">
      <c r="B1029" s="171"/>
    </row>
    <row r="1030" spans="2:2" ht="15" customHeight="1" x14ac:dyDescent="0.3">
      <c r="B1030" s="171"/>
    </row>
    <row r="1031" spans="2:2" ht="15" customHeight="1" x14ac:dyDescent="0.3">
      <c r="B1031" s="171"/>
    </row>
    <row r="1032" spans="2:2" ht="15" customHeight="1" x14ac:dyDescent="0.3">
      <c r="B1032" s="171"/>
    </row>
    <row r="1033" spans="2:2" ht="15" customHeight="1" x14ac:dyDescent="0.3">
      <c r="B1033" s="171"/>
    </row>
    <row r="1034" spans="2:2" ht="15" customHeight="1" x14ac:dyDescent="0.3">
      <c r="B1034" s="171"/>
    </row>
    <row r="1035" spans="2:2" ht="15" customHeight="1" x14ac:dyDescent="0.3">
      <c r="B1035" s="171"/>
    </row>
    <row r="1036" spans="2:2" ht="15" customHeight="1" x14ac:dyDescent="0.3">
      <c r="B1036" s="171"/>
    </row>
    <row r="1037" spans="2:2" ht="15" customHeight="1" x14ac:dyDescent="0.3">
      <c r="B1037" s="171"/>
    </row>
    <row r="1038" spans="2:2" ht="15" customHeight="1" x14ac:dyDescent="0.3">
      <c r="B1038" s="171"/>
    </row>
    <row r="1039" spans="2:2" ht="15" customHeight="1" x14ac:dyDescent="0.3">
      <c r="B1039" s="171"/>
    </row>
    <row r="1040" spans="2:2" ht="15" customHeight="1" x14ac:dyDescent="0.3">
      <c r="B1040" s="171"/>
    </row>
    <row r="1041" spans="2:2" ht="15" customHeight="1" x14ac:dyDescent="0.3">
      <c r="B1041" s="171"/>
    </row>
    <row r="1042" spans="2:2" ht="15" customHeight="1" x14ac:dyDescent="0.3">
      <c r="B1042" s="171"/>
    </row>
    <row r="1043" spans="2:2" ht="15" customHeight="1" x14ac:dyDescent="0.3">
      <c r="B1043" s="171"/>
    </row>
    <row r="1044" spans="2:2" ht="15" customHeight="1" x14ac:dyDescent="0.3">
      <c r="B1044" s="171"/>
    </row>
    <row r="1045" spans="2:2" ht="15" customHeight="1" x14ac:dyDescent="0.3">
      <c r="B1045" s="171"/>
    </row>
    <row r="1046" spans="2:2" ht="15" customHeight="1" x14ac:dyDescent="0.3">
      <c r="B1046" s="171"/>
    </row>
    <row r="1047" spans="2:2" ht="15" customHeight="1" x14ac:dyDescent="0.3">
      <c r="B1047" s="171"/>
    </row>
    <row r="1048" spans="2:2" ht="15" customHeight="1" x14ac:dyDescent="0.3">
      <c r="B1048" s="171"/>
    </row>
    <row r="1049" spans="2:2" ht="15" customHeight="1" x14ac:dyDescent="0.3">
      <c r="B1049" s="171"/>
    </row>
    <row r="1050" spans="2:2" ht="15" customHeight="1" x14ac:dyDescent="0.3">
      <c r="B1050" s="171"/>
    </row>
    <row r="1051" spans="2:2" ht="15" customHeight="1" x14ac:dyDescent="0.3">
      <c r="B1051" s="171"/>
    </row>
    <row r="1052" spans="2:2" ht="15" customHeight="1" x14ac:dyDescent="0.3">
      <c r="B1052" s="171"/>
    </row>
    <row r="1053" spans="2:2" ht="15" customHeight="1" x14ac:dyDescent="0.3">
      <c r="B1053" s="171"/>
    </row>
    <row r="1054" spans="2:2" ht="15" customHeight="1" x14ac:dyDescent="0.3">
      <c r="B1054" s="171"/>
    </row>
    <row r="1055" spans="2:2" ht="15" customHeight="1" x14ac:dyDescent="0.3">
      <c r="B1055" s="171"/>
    </row>
    <row r="1056" spans="2:2" ht="15" customHeight="1" x14ac:dyDescent="0.3">
      <c r="B1056" s="171"/>
    </row>
    <row r="1057" spans="2:2" ht="15" customHeight="1" x14ac:dyDescent="0.3">
      <c r="B1057" s="171"/>
    </row>
    <row r="1058" spans="2:2" ht="15" customHeight="1" x14ac:dyDescent="0.3">
      <c r="B1058" s="171"/>
    </row>
    <row r="1059" spans="2:2" ht="15" customHeight="1" x14ac:dyDescent="0.3">
      <c r="B1059" s="171"/>
    </row>
    <row r="1060" spans="2:2" ht="15" customHeight="1" x14ac:dyDescent="0.3">
      <c r="B1060" s="171"/>
    </row>
    <row r="1061" spans="2:2" ht="15" customHeight="1" x14ac:dyDescent="0.3">
      <c r="B1061" s="171"/>
    </row>
    <row r="1062" spans="2:2" ht="15" customHeight="1" x14ac:dyDescent="0.3">
      <c r="B1062" s="171"/>
    </row>
    <row r="1063" spans="2:2" ht="15" customHeight="1" x14ac:dyDescent="0.3">
      <c r="B1063" s="171"/>
    </row>
    <row r="1064" spans="2:2" ht="15" customHeight="1" x14ac:dyDescent="0.3">
      <c r="B1064" s="171"/>
    </row>
    <row r="1065" spans="2:2" ht="15" customHeight="1" x14ac:dyDescent="0.3">
      <c r="B1065" s="171"/>
    </row>
    <row r="1066" spans="2:2" ht="15" customHeight="1" x14ac:dyDescent="0.3">
      <c r="B1066" s="171"/>
    </row>
    <row r="1067" spans="2:2" ht="15" customHeight="1" x14ac:dyDescent="0.3">
      <c r="B1067" s="171"/>
    </row>
    <row r="1068" spans="2:2" ht="15" customHeight="1" x14ac:dyDescent="0.3">
      <c r="B1068" s="171"/>
    </row>
    <row r="1069" spans="2:2" ht="15" customHeight="1" x14ac:dyDescent="0.3">
      <c r="B1069" s="171"/>
    </row>
    <row r="1070" spans="2:2" ht="15" customHeight="1" x14ac:dyDescent="0.3">
      <c r="B1070" s="171"/>
    </row>
    <row r="1071" spans="2:2" ht="15" customHeight="1" x14ac:dyDescent="0.3">
      <c r="B1071" s="171"/>
    </row>
    <row r="1072" spans="2:2" ht="15" customHeight="1" x14ac:dyDescent="0.3">
      <c r="B1072" s="171"/>
    </row>
    <row r="1073" spans="2:2" ht="15" customHeight="1" x14ac:dyDescent="0.3">
      <c r="B1073" s="171"/>
    </row>
    <row r="1074" spans="2:2" ht="15" customHeight="1" x14ac:dyDescent="0.3">
      <c r="B1074" s="171"/>
    </row>
    <row r="1075" spans="2:2" ht="15" customHeight="1" x14ac:dyDescent="0.3">
      <c r="B1075" s="171"/>
    </row>
    <row r="1076" spans="2:2" ht="15" customHeight="1" x14ac:dyDescent="0.3">
      <c r="B1076" s="171"/>
    </row>
    <row r="1077" spans="2:2" ht="15" customHeight="1" x14ac:dyDescent="0.3">
      <c r="B1077" s="171"/>
    </row>
    <row r="1078" spans="2:2" ht="15" customHeight="1" x14ac:dyDescent="0.3">
      <c r="B1078" s="171"/>
    </row>
    <row r="1079" spans="2:2" ht="15" customHeight="1" x14ac:dyDescent="0.3">
      <c r="B1079" s="171"/>
    </row>
    <row r="1080" spans="2:2" ht="15" customHeight="1" x14ac:dyDescent="0.3">
      <c r="B1080" s="171"/>
    </row>
    <row r="1081" spans="2:2" ht="15" customHeight="1" x14ac:dyDescent="0.3">
      <c r="B1081" s="171"/>
    </row>
    <row r="1082" spans="2:2" ht="15" customHeight="1" x14ac:dyDescent="0.3">
      <c r="B1082" s="171"/>
    </row>
    <row r="1083" spans="2:2" ht="15" customHeight="1" x14ac:dyDescent="0.3">
      <c r="B1083" s="171"/>
    </row>
    <row r="1084" spans="2:2" ht="15" customHeight="1" x14ac:dyDescent="0.3">
      <c r="B1084" s="171"/>
    </row>
    <row r="1085" spans="2:2" ht="15" customHeight="1" x14ac:dyDescent="0.3">
      <c r="B1085" s="171"/>
    </row>
    <row r="1086" spans="2:2" ht="15" customHeight="1" x14ac:dyDescent="0.3">
      <c r="B1086" s="171"/>
    </row>
    <row r="1087" spans="2:2" ht="15" customHeight="1" x14ac:dyDescent="0.3">
      <c r="B1087" s="171"/>
    </row>
    <row r="1088" spans="2:2" ht="15" customHeight="1" x14ac:dyDescent="0.3">
      <c r="B1088" s="171"/>
    </row>
    <row r="1089" spans="2:2" ht="15" customHeight="1" x14ac:dyDescent="0.3">
      <c r="B1089" s="171"/>
    </row>
    <row r="1090" spans="2:2" ht="15" customHeight="1" x14ac:dyDescent="0.3">
      <c r="B1090" s="171"/>
    </row>
    <row r="1091" spans="2:2" ht="15" customHeight="1" x14ac:dyDescent="0.3">
      <c r="B1091" s="171"/>
    </row>
    <row r="1092" spans="2:2" ht="15" customHeight="1" x14ac:dyDescent="0.3">
      <c r="B1092" s="171"/>
    </row>
    <row r="1093" spans="2:2" ht="15" customHeight="1" x14ac:dyDescent="0.3">
      <c r="B1093" s="171"/>
    </row>
    <row r="1094" spans="2:2" ht="15" customHeight="1" x14ac:dyDescent="0.3">
      <c r="B1094" s="171"/>
    </row>
    <row r="1095" spans="2:2" ht="15" customHeight="1" x14ac:dyDescent="0.3">
      <c r="B1095" s="171"/>
    </row>
    <row r="1096" spans="2:2" ht="15" customHeight="1" x14ac:dyDescent="0.3">
      <c r="B1096" s="171"/>
    </row>
    <row r="1097" spans="2:2" ht="15" customHeight="1" x14ac:dyDescent="0.3">
      <c r="B1097" s="171"/>
    </row>
    <row r="1098" spans="2:2" ht="15" customHeight="1" x14ac:dyDescent="0.3">
      <c r="B1098" s="171"/>
    </row>
    <row r="1099" spans="2:2" ht="15" customHeight="1" x14ac:dyDescent="0.3">
      <c r="B1099" s="171"/>
    </row>
    <row r="1100" spans="2:2" ht="15" customHeight="1" x14ac:dyDescent="0.3">
      <c r="B1100" s="171"/>
    </row>
    <row r="1101" spans="2:2" ht="15" customHeight="1" x14ac:dyDescent="0.3">
      <c r="B1101" s="171"/>
    </row>
    <row r="1102" spans="2:2" ht="15" customHeight="1" x14ac:dyDescent="0.3">
      <c r="B1102" s="171"/>
    </row>
    <row r="1103" spans="2:2" ht="15" customHeight="1" x14ac:dyDescent="0.3">
      <c r="B1103" s="171"/>
    </row>
    <row r="1104" spans="2:2" ht="15" customHeight="1" x14ac:dyDescent="0.3">
      <c r="B1104" s="171"/>
    </row>
    <row r="1105" spans="2:2" ht="15" customHeight="1" x14ac:dyDescent="0.3">
      <c r="B1105" s="171"/>
    </row>
    <row r="1106" spans="2:2" ht="15" customHeight="1" x14ac:dyDescent="0.3">
      <c r="B1106" s="171"/>
    </row>
    <row r="1107" spans="2:2" ht="15" customHeight="1" x14ac:dyDescent="0.3">
      <c r="B1107" s="171"/>
    </row>
    <row r="1108" spans="2:2" ht="15" customHeight="1" x14ac:dyDescent="0.3">
      <c r="B1108" s="171"/>
    </row>
    <row r="1109" spans="2:2" ht="15" customHeight="1" x14ac:dyDescent="0.3">
      <c r="B1109" s="171"/>
    </row>
    <row r="1110" spans="2:2" ht="15" customHeight="1" x14ac:dyDescent="0.3">
      <c r="B1110" s="171"/>
    </row>
    <row r="1111" spans="2:2" ht="15" customHeight="1" x14ac:dyDescent="0.3">
      <c r="B1111" s="171"/>
    </row>
    <row r="1112" spans="2:2" ht="15" customHeight="1" x14ac:dyDescent="0.3">
      <c r="B1112" s="171"/>
    </row>
    <row r="1113" spans="2:2" ht="15" customHeight="1" x14ac:dyDescent="0.3">
      <c r="B1113" s="171"/>
    </row>
    <row r="1114" spans="2:2" ht="15" customHeight="1" x14ac:dyDescent="0.3">
      <c r="B1114" s="171"/>
    </row>
    <row r="1115" spans="2:2" ht="15" customHeight="1" x14ac:dyDescent="0.3">
      <c r="B1115" s="171"/>
    </row>
    <row r="1116" spans="2:2" ht="15" customHeight="1" x14ac:dyDescent="0.3">
      <c r="B1116" s="171"/>
    </row>
    <row r="1117" spans="2:2" ht="15" customHeight="1" x14ac:dyDescent="0.3">
      <c r="B1117" s="171"/>
    </row>
    <row r="1118" spans="2:2" ht="15" customHeight="1" x14ac:dyDescent="0.3">
      <c r="B1118" s="171"/>
    </row>
    <row r="1119" spans="2:2" ht="15" customHeight="1" x14ac:dyDescent="0.3">
      <c r="B1119" s="171"/>
    </row>
    <row r="1120" spans="2:2" ht="15" customHeight="1" x14ac:dyDescent="0.3">
      <c r="B1120" s="171"/>
    </row>
    <row r="1121" spans="2:2" ht="15" customHeight="1" x14ac:dyDescent="0.3">
      <c r="B1121" s="171"/>
    </row>
    <row r="1122" spans="2:2" ht="15" customHeight="1" x14ac:dyDescent="0.3">
      <c r="B1122" s="171"/>
    </row>
    <row r="1123" spans="2:2" ht="15" customHeight="1" x14ac:dyDescent="0.3">
      <c r="B1123" s="171"/>
    </row>
    <row r="1124" spans="2:2" ht="15" customHeight="1" x14ac:dyDescent="0.3">
      <c r="B1124" s="171"/>
    </row>
    <row r="1125" spans="2:2" ht="15" customHeight="1" x14ac:dyDescent="0.3">
      <c r="B1125" s="171"/>
    </row>
    <row r="1126" spans="2:2" ht="15" customHeight="1" x14ac:dyDescent="0.3">
      <c r="B1126" s="171"/>
    </row>
    <row r="1127" spans="2:2" ht="15" customHeight="1" x14ac:dyDescent="0.3">
      <c r="B1127" s="171"/>
    </row>
    <row r="1128" spans="2:2" ht="15" customHeight="1" x14ac:dyDescent="0.3">
      <c r="B1128" s="171"/>
    </row>
    <row r="1129" spans="2:2" ht="15" customHeight="1" x14ac:dyDescent="0.3">
      <c r="B1129" s="171"/>
    </row>
    <row r="1130" spans="2:2" ht="15" customHeight="1" x14ac:dyDescent="0.3">
      <c r="B1130" s="171"/>
    </row>
    <row r="1131" spans="2:2" ht="15" customHeight="1" x14ac:dyDescent="0.3">
      <c r="B1131" s="171"/>
    </row>
    <row r="1132" spans="2:2" ht="15" customHeight="1" x14ac:dyDescent="0.3">
      <c r="B1132" s="171"/>
    </row>
    <row r="1133" spans="2:2" ht="15" customHeight="1" x14ac:dyDescent="0.3">
      <c r="B1133" s="171"/>
    </row>
    <row r="1134" spans="2:2" ht="15" customHeight="1" x14ac:dyDescent="0.3">
      <c r="B1134" s="171"/>
    </row>
    <row r="1135" spans="2:2" ht="15" customHeight="1" x14ac:dyDescent="0.3">
      <c r="B1135" s="171"/>
    </row>
    <row r="1136" spans="2:2" ht="15" customHeight="1" x14ac:dyDescent="0.3">
      <c r="B1136" s="171"/>
    </row>
    <row r="1137" spans="2:2" ht="15" customHeight="1" x14ac:dyDescent="0.3">
      <c r="B1137" s="171"/>
    </row>
    <row r="1138" spans="2:2" ht="15" customHeight="1" x14ac:dyDescent="0.3">
      <c r="B1138" s="171"/>
    </row>
    <row r="1139" spans="2:2" ht="15" customHeight="1" x14ac:dyDescent="0.3">
      <c r="B1139" s="171"/>
    </row>
    <row r="1140" spans="2:2" ht="15" customHeight="1" x14ac:dyDescent="0.3">
      <c r="B1140" s="171"/>
    </row>
    <row r="1141" spans="2:2" ht="15" customHeight="1" x14ac:dyDescent="0.3">
      <c r="B1141" s="171"/>
    </row>
    <row r="1142" spans="2:2" ht="15" customHeight="1" x14ac:dyDescent="0.3">
      <c r="B1142" s="171"/>
    </row>
    <row r="1143" spans="2:2" ht="15" customHeight="1" x14ac:dyDescent="0.3">
      <c r="B1143" s="171"/>
    </row>
    <row r="1144" spans="2:2" ht="15" customHeight="1" x14ac:dyDescent="0.3">
      <c r="B1144" s="171"/>
    </row>
    <row r="1145" spans="2:2" ht="15" customHeight="1" x14ac:dyDescent="0.3">
      <c r="B1145" s="171"/>
    </row>
    <row r="1146" spans="2:2" ht="15" customHeight="1" x14ac:dyDescent="0.3">
      <c r="B1146" s="171"/>
    </row>
    <row r="1147" spans="2:2" ht="15" customHeight="1" x14ac:dyDescent="0.3">
      <c r="B1147" s="171"/>
    </row>
    <row r="1148" spans="2:2" ht="15" customHeight="1" x14ac:dyDescent="0.3">
      <c r="B1148" s="171"/>
    </row>
    <row r="1149" spans="2:2" ht="15" customHeight="1" x14ac:dyDescent="0.3">
      <c r="B1149" s="171"/>
    </row>
    <row r="1150" spans="2:2" ht="15" customHeight="1" x14ac:dyDescent="0.3">
      <c r="B1150" s="171"/>
    </row>
    <row r="1151" spans="2:2" ht="15" customHeight="1" x14ac:dyDescent="0.3">
      <c r="B1151" s="171"/>
    </row>
    <row r="1152" spans="2:2" ht="15" customHeight="1" x14ac:dyDescent="0.3">
      <c r="B1152" s="171"/>
    </row>
    <row r="1153" spans="2:2" ht="15" customHeight="1" x14ac:dyDescent="0.3">
      <c r="B1153" s="171"/>
    </row>
    <row r="1154" spans="2:2" ht="15" customHeight="1" x14ac:dyDescent="0.3">
      <c r="B1154" s="171"/>
    </row>
    <row r="1155" spans="2:2" ht="15" customHeight="1" x14ac:dyDescent="0.3">
      <c r="B1155" s="171"/>
    </row>
    <row r="1156" spans="2:2" ht="15" customHeight="1" x14ac:dyDescent="0.3">
      <c r="B1156" s="171"/>
    </row>
    <row r="1157" spans="2:2" ht="15" customHeight="1" x14ac:dyDescent="0.3">
      <c r="B1157" s="171"/>
    </row>
    <row r="1158" spans="2:2" ht="15" customHeight="1" x14ac:dyDescent="0.3">
      <c r="B1158" s="171"/>
    </row>
    <row r="1159" spans="2:2" ht="15" customHeight="1" x14ac:dyDescent="0.3">
      <c r="B1159" s="171"/>
    </row>
    <row r="1160" spans="2:2" ht="15" customHeight="1" x14ac:dyDescent="0.3">
      <c r="B1160" s="171"/>
    </row>
    <row r="1161" spans="2:2" ht="15" customHeight="1" x14ac:dyDescent="0.3">
      <c r="B1161" s="171"/>
    </row>
    <row r="1162" spans="2:2" ht="15" customHeight="1" x14ac:dyDescent="0.3">
      <c r="B1162" s="171"/>
    </row>
  </sheetData>
  <mergeCells count="1">
    <mergeCell ref="B3:C3"/>
  </mergeCells>
  <hyperlinks>
    <hyperlink ref="C7" r:id="rId1"/>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778"/>
  <sheetViews>
    <sheetView zoomScale="55" zoomScaleNormal="55" workbookViewId="0">
      <pane xSplit="4" topLeftCell="E1" activePane="topRight" state="frozen"/>
      <selection pane="topRight" activeCell="A2" sqref="A2"/>
    </sheetView>
  </sheetViews>
  <sheetFormatPr baseColWidth="10" defaultColWidth="14.42578125" defaultRowHeight="15" customHeight="1" x14ac:dyDescent="0.3"/>
  <cols>
    <col min="1" max="1" width="7.85546875" style="148" customWidth="1"/>
    <col min="2" max="2" width="7" style="148" customWidth="1"/>
    <col min="3" max="3" width="13.5703125" style="148" customWidth="1"/>
    <col min="4" max="4" width="11.5703125" style="148" customWidth="1"/>
    <col min="5" max="5" width="10.42578125" style="148" bestFit="1" customWidth="1"/>
    <col min="6" max="7" width="8.5703125" style="148" customWidth="1"/>
    <col min="8" max="8" width="9.42578125" style="148" customWidth="1"/>
    <col min="9" max="10" width="22.42578125" style="148" customWidth="1"/>
    <col min="11" max="11" width="15.42578125" style="149" customWidth="1"/>
    <col min="12" max="12" width="18.85546875" style="148" customWidth="1"/>
    <col min="13" max="13" width="11.140625" style="148" customWidth="1"/>
    <col min="14" max="14" width="14.28515625" style="148" customWidth="1"/>
    <col min="15" max="15" width="7.140625" style="148" customWidth="1"/>
    <col min="16" max="17" width="11.140625" style="148" customWidth="1"/>
    <col min="18" max="18" width="14.7109375" style="148" customWidth="1"/>
    <col min="19" max="19" width="27.85546875" style="148" customWidth="1"/>
    <col min="20" max="20" width="17" style="148" hidden="1" customWidth="1"/>
    <col min="21" max="21" width="10.85546875" style="148" customWidth="1"/>
    <col min="22" max="22" width="13.42578125" style="148" customWidth="1"/>
    <col min="23" max="23" width="11" style="148" customWidth="1"/>
    <col min="24" max="24" width="24.42578125" style="148" customWidth="1"/>
    <col min="25" max="25" width="20.140625" style="149" customWidth="1"/>
    <col min="26" max="26" width="21.5703125" style="149" customWidth="1"/>
    <col min="27" max="27" width="16.42578125" style="175" customWidth="1"/>
    <col min="28" max="29" width="13.28515625" style="150" customWidth="1"/>
    <col min="30" max="30" width="15.42578125" style="149" customWidth="1"/>
    <col min="31" max="31" width="15.42578125" style="151" customWidth="1"/>
    <col min="32" max="32" width="11.140625" style="149" customWidth="1"/>
    <col min="33" max="33" width="34.140625" style="152" customWidth="1"/>
    <col min="34" max="16384" width="14.42578125" style="153"/>
  </cols>
  <sheetData>
    <row r="1" spans="1:36" s="156" customFormat="1" ht="27" customHeight="1" thickTop="1" x14ac:dyDescent="0.35">
      <c r="A1" s="243" t="s">
        <v>1515</v>
      </c>
      <c r="B1" s="172"/>
      <c r="C1" s="172"/>
      <c r="D1" s="172"/>
      <c r="E1" s="172"/>
      <c r="F1" s="172"/>
      <c r="G1" s="172"/>
      <c r="H1" s="172"/>
      <c r="I1" s="266" t="s">
        <v>1516</v>
      </c>
      <c r="J1" s="266"/>
      <c r="K1" s="266"/>
      <c r="L1" s="266"/>
      <c r="M1" s="266"/>
      <c r="N1" s="266"/>
      <c r="O1" s="266"/>
      <c r="P1" s="266"/>
      <c r="Q1" s="266"/>
      <c r="R1" s="266"/>
      <c r="S1" s="266"/>
      <c r="T1" s="266"/>
      <c r="U1" s="266"/>
      <c r="V1" s="266"/>
      <c r="W1" s="266"/>
      <c r="X1" s="267"/>
      <c r="Y1" s="184" t="s">
        <v>1517</v>
      </c>
      <c r="Z1" s="185"/>
      <c r="AA1" s="185"/>
      <c r="AB1" s="185"/>
      <c r="AC1" s="185"/>
      <c r="AD1" s="185"/>
      <c r="AE1" s="185"/>
      <c r="AF1" s="185"/>
      <c r="AG1" s="186"/>
    </row>
    <row r="2" spans="1:36" ht="163.5" x14ac:dyDescent="0.3">
      <c r="A2" s="189" t="s">
        <v>1474</v>
      </c>
      <c r="B2" s="189" t="s">
        <v>1514</v>
      </c>
      <c r="C2" s="189" t="s">
        <v>1473</v>
      </c>
      <c r="D2" s="189" t="s">
        <v>3</v>
      </c>
      <c r="E2" s="189" t="s">
        <v>1</v>
      </c>
      <c r="F2" s="189" t="s">
        <v>1605</v>
      </c>
      <c r="G2" s="189" t="s">
        <v>1604</v>
      </c>
      <c r="H2" s="189" t="s">
        <v>1475</v>
      </c>
      <c r="I2" s="194" t="s">
        <v>1476</v>
      </c>
      <c r="J2" s="194" t="s">
        <v>1477</v>
      </c>
      <c r="K2" s="194" t="s">
        <v>1672</v>
      </c>
      <c r="L2" s="194" t="s">
        <v>1478</v>
      </c>
      <c r="M2" s="194" t="s">
        <v>1479</v>
      </c>
      <c r="N2" s="194" t="s">
        <v>1493</v>
      </c>
      <c r="O2" s="194" t="s">
        <v>1502</v>
      </c>
      <c r="P2" s="196" t="s">
        <v>1497</v>
      </c>
      <c r="Q2" s="196" t="s">
        <v>1498</v>
      </c>
      <c r="R2" s="194" t="s">
        <v>1499</v>
      </c>
      <c r="S2" s="194" t="s">
        <v>1513</v>
      </c>
      <c r="T2" s="198" t="s">
        <v>17</v>
      </c>
      <c r="U2" s="194" t="s">
        <v>1495</v>
      </c>
      <c r="V2" s="200" t="s">
        <v>1494</v>
      </c>
      <c r="W2" s="200" t="s">
        <v>1504</v>
      </c>
      <c r="X2" s="200" t="s">
        <v>1500</v>
      </c>
      <c r="Y2" s="201" t="s">
        <v>1583</v>
      </c>
      <c r="Z2" s="201" t="s">
        <v>1503</v>
      </c>
      <c r="AA2" s="201" t="s">
        <v>1651</v>
      </c>
      <c r="AB2" s="201" t="s">
        <v>1606</v>
      </c>
      <c r="AC2" s="202" t="s">
        <v>1607</v>
      </c>
      <c r="AD2" s="201" t="s">
        <v>1637</v>
      </c>
      <c r="AE2" s="203" t="s">
        <v>18</v>
      </c>
      <c r="AF2" s="203" t="s">
        <v>1501</v>
      </c>
      <c r="AG2" s="205" t="s">
        <v>1505</v>
      </c>
    </row>
    <row r="3" spans="1:36" ht="72.75" customHeight="1" x14ac:dyDescent="0.35">
      <c r="A3" s="6">
        <v>1</v>
      </c>
      <c r="B3" s="6" t="s">
        <v>0</v>
      </c>
      <c r="C3" s="7" t="s">
        <v>1108</v>
      </c>
      <c r="D3" s="7"/>
      <c r="E3" s="8" t="s">
        <v>138</v>
      </c>
      <c r="F3" s="9">
        <v>-35.433</v>
      </c>
      <c r="G3" s="9">
        <v>-60.173000000000002</v>
      </c>
      <c r="H3" s="10">
        <v>23408</v>
      </c>
      <c r="I3" s="11" t="s">
        <v>1109</v>
      </c>
      <c r="J3" s="12" t="s">
        <v>1110</v>
      </c>
      <c r="K3" s="249" t="s">
        <v>27</v>
      </c>
      <c r="L3" s="12" t="s">
        <v>24</v>
      </c>
      <c r="M3" s="11" t="s">
        <v>25</v>
      </c>
      <c r="N3" s="11" t="s">
        <v>26</v>
      </c>
      <c r="O3" s="11" t="s">
        <v>27</v>
      </c>
      <c r="P3" s="13" t="s">
        <v>247</v>
      </c>
      <c r="Q3" s="14"/>
      <c r="R3" s="7" t="s">
        <v>27</v>
      </c>
      <c r="S3" s="11" t="s">
        <v>25</v>
      </c>
      <c r="T3" s="11" t="s">
        <v>25</v>
      </c>
      <c r="U3" s="15" t="s">
        <v>25</v>
      </c>
      <c r="V3" s="11" t="s">
        <v>25</v>
      </c>
      <c r="W3" s="173">
        <v>0.83799999999999997</v>
      </c>
      <c r="X3" s="11" t="s">
        <v>1107</v>
      </c>
      <c r="Y3" s="17" t="s">
        <v>1111</v>
      </c>
      <c r="Z3" s="18" t="s">
        <v>1112</v>
      </c>
      <c r="AA3" s="173" t="s">
        <v>1638</v>
      </c>
      <c r="AB3" s="19">
        <v>-35.413204999999998</v>
      </c>
      <c r="AC3" s="20">
        <v>-60.163569000000003</v>
      </c>
      <c r="AD3" s="21" t="s">
        <v>25</v>
      </c>
      <c r="AE3" s="22" t="s">
        <v>25</v>
      </c>
      <c r="AF3" s="173">
        <v>0.4</v>
      </c>
      <c r="AG3" s="23" t="s">
        <v>1107</v>
      </c>
      <c r="AH3" s="155"/>
      <c r="AI3" s="155"/>
      <c r="AJ3" s="155"/>
    </row>
    <row r="4" spans="1:36" s="155" customFormat="1" ht="45.75" customHeight="1" x14ac:dyDescent="0.35">
      <c r="A4" s="187">
        <v>2</v>
      </c>
      <c r="B4" s="187" t="s">
        <v>0</v>
      </c>
      <c r="C4" s="192" t="s">
        <v>1182</v>
      </c>
      <c r="D4" s="188"/>
      <c r="E4" s="190" t="s">
        <v>138</v>
      </c>
      <c r="F4" s="191">
        <v>-35.444000000000003</v>
      </c>
      <c r="G4" s="191">
        <v>-60.884</v>
      </c>
      <c r="H4" s="192">
        <v>36494</v>
      </c>
      <c r="I4" s="193" t="s">
        <v>242</v>
      </c>
      <c r="J4" s="195" t="s">
        <v>554</v>
      </c>
      <c r="K4" s="250" t="s">
        <v>27</v>
      </c>
      <c r="L4" s="195" t="s">
        <v>24</v>
      </c>
      <c r="M4" s="193" t="s">
        <v>25</v>
      </c>
      <c r="N4" s="193" t="s">
        <v>26</v>
      </c>
      <c r="O4" s="193" t="s">
        <v>27</v>
      </c>
      <c r="P4" s="197" t="s">
        <v>1472</v>
      </c>
      <c r="Q4" s="197"/>
      <c r="R4" s="188" t="s">
        <v>27</v>
      </c>
      <c r="S4" s="188" t="s">
        <v>1183</v>
      </c>
      <c r="T4" s="193" t="s">
        <v>25</v>
      </c>
      <c r="U4" s="199" t="s">
        <v>25</v>
      </c>
      <c r="V4" s="193" t="s">
        <v>25</v>
      </c>
      <c r="W4" s="217">
        <v>0.85350000000000004</v>
      </c>
      <c r="X4" s="246" t="s">
        <v>227</v>
      </c>
      <c r="Y4" s="217" t="s">
        <v>25</v>
      </c>
      <c r="Z4" s="231" t="s">
        <v>1184</v>
      </c>
      <c r="AA4" s="173" t="s">
        <v>1639</v>
      </c>
      <c r="AB4" s="247" t="s">
        <v>25</v>
      </c>
      <c r="AC4" s="247" t="s">
        <v>25</v>
      </c>
      <c r="AD4" s="232" t="s">
        <v>25</v>
      </c>
      <c r="AE4" s="233" t="s">
        <v>25</v>
      </c>
      <c r="AF4" s="248">
        <v>0.63</v>
      </c>
      <c r="AG4" s="238" t="s">
        <v>227</v>
      </c>
      <c r="AH4" s="153"/>
      <c r="AI4" s="153"/>
      <c r="AJ4" s="153"/>
    </row>
    <row r="5" spans="1:36" ht="51.75" customHeight="1" x14ac:dyDescent="0.3">
      <c r="A5" s="6">
        <v>3</v>
      </c>
      <c r="B5" s="11" t="s">
        <v>0</v>
      </c>
      <c r="C5" s="7" t="s">
        <v>1215</v>
      </c>
      <c r="D5" s="7"/>
      <c r="E5" s="7" t="s">
        <v>826</v>
      </c>
      <c r="F5" s="26">
        <v>-27.431000000000001</v>
      </c>
      <c r="G5" s="26">
        <v>-65.617999999999995</v>
      </c>
      <c r="H5" s="7">
        <v>32908</v>
      </c>
      <c r="I5" s="11" t="s">
        <v>1216</v>
      </c>
      <c r="J5" s="12" t="s">
        <v>1216</v>
      </c>
      <c r="K5" s="250" t="s">
        <v>27</v>
      </c>
      <c r="L5" s="12" t="s">
        <v>24</v>
      </c>
      <c r="M5" s="11" t="s">
        <v>25</v>
      </c>
      <c r="N5" s="24" t="s">
        <v>26</v>
      </c>
      <c r="O5" s="7" t="s">
        <v>27</v>
      </c>
      <c r="P5" s="14" t="s">
        <v>1466</v>
      </c>
      <c r="Q5" s="14"/>
      <c r="R5" s="11" t="s">
        <v>25</v>
      </c>
      <c r="S5" s="11" t="s">
        <v>25</v>
      </c>
      <c r="T5" s="11" t="s">
        <v>25</v>
      </c>
      <c r="U5" s="15" t="s">
        <v>25</v>
      </c>
      <c r="V5" s="11" t="s">
        <v>25</v>
      </c>
      <c r="W5" s="174">
        <v>0.96299999999999997</v>
      </c>
      <c r="X5" s="7" t="s">
        <v>830</v>
      </c>
      <c r="Y5" s="173" t="s">
        <v>1644</v>
      </c>
      <c r="Z5" s="28" t="s">
        <v>1217</v>
      </c>
      <c r="AA5" s="173" t="s">
        <v>32</v>
      </c>
      <c r="AB5" s="29" t="s">
        <v>25</v>
      </c>
      <c r="AC5" s="29" t="s">
        <v>25</v>
      </c>
      <c r="AD5" s="28" t="s">
        <v>25</v>
      </c>
      <c r="AE5" s="30" t="s">
        <v>25</v>
      </c>
      <c r="AF5" s="174">
        <v>0.74</v>
      </c>
      <c r="AG5" s="256" t="s">
        <v>834</v>
      </c>
    </row>
    <row r="6" spans="1:36" ht="46.5" customHeight="1" x14ac:dyDescent="0.3">
      <c r="A6" s="6">
        <v>4</v>
      </c>
      <c r="B6" s="6" t="s">
        <v>0</v>
      </c>
      <c r="C6" s="7" t="s">
        <v>1218</v>
      </c>
      <c r="D6" s="7" t="s">
        <v>825</v>
      </c>
      <c r="E6" s="7" t="s">
        <v>826</v>
      </c>
      <c r="F6" s="33">
        <v>-26.817</v>
      </c>
      <c r="G6" s="33">
        <v>-65.141999999999996</v>
      </c>
      <c r="H6" s="10">
        <v>41947</v>
      </c>
      <c r="I6" s="34" t="s">
        <v>1013</v>
      </c>
      <c r="J6" s="12" t="s">
        <v>1013</v>
      </c>
      <c r="K6" s="250" t="s">
        <v>27</v>
      </c>
      <c r="L6" s="12" t="s">
        <v>24</v>
      </c>
      <c r="M6" s="35" t="s">
        <v>25</v>
      </c>
      <c r="N6" s="36" t="s">
        <v>26</v>
      </c>
      <c r="O6" s="35" t="s">
        <v>27</v>
      </c>
      <c r="P6" s="14" t="s">
        <v>1466</v>
      </c>
      <c r="Q6" s="14"/>
      <c r="R6" s="11" t="s">
        <v>27</v>
      </c>
      <c r="S6" s="11" t="s">
        <v>25</v>
      </c>
      <c r="T6" s="11" t="s">
        <v>25</v>
      </c>
      <c r="U6" s="15" t="s">
        <v>25</v>
      </c>
      <c r="V6" s="11" t="s">
        <v>25</v>
      </c>
      <c r="W6" s="174">
        <v>0.89700000000000002</v>
      </c>
      <c r="X6" s="7" t="s">
        <v>830</v>
      </c>
      <c r="Y6" s="173" t="s">
        <v>25</v>
      </c>
      <c r="Z6" s="31" t="s">
        <v>1219</v>
      </c>
      <c r="AA6" s="173" t="s">
        <v>1666</v>
      </c>
      <c r="AB6" s="29" t="s">
        <v>25</v>
      </c>
      <c r="AC6" s="29" t="s">
        <v>25</v>
      </c>
      <c r="AD6" s="28" t="s">
        <v>25</v>
      </c>
      <c r="AE6" s="30" t="s">
        <v>25</v>
      </c>
      <c r="AF6" s="173">
        <v>4.4999999999999998E-2</v>
      </c>
      <c r="AG6" s="32" t="s">
        <v>834</v>
      </c>
    </row>
    <row r="7" spans="1:36" ht="39" customHeight="1" x14ac:dyDescent="0.3">
      <c r="A7" s="6">
        <v>5</v>
      </c>
      <c r="B7" s="6" t="s">
        <v>0</v>
      </c>
      <c r="C7" s="7" t="s">
        <v>158</v>
      </c>
      <c r="D7" s="7"/>
      <c r="E7" s="8" t="s">
        <v>121</v>
      </c>
      <c r="F7" s="9">
        <v>-38.978999999999999</v>
      </c>
      <c r="G7" s="9">
        <v>-67.828000000000003</v>
      </c>
      <c r="H7" s="10">
        <v>22859</v>
      </c>
      <c r="I7" s="11" t="s">
        <v>132</v>
      </c>
      <c r="J7" s="12" t="s">
        <v>132</v>
      </c>
      <c r="K7" s="249">
        <v>11166268.039999999</v>
      </c>
      <c r="L7" s="12" t="s">
        <v>32</v>
      </c>
      <c r="M7" s="11" t="s">
        <v>133</v>
      </c>
      <c r="N7" s="11" t="s">
        <v>53</v>
      </c>
      <c r="O7" s="11" t="s">
        <v>27</v>
      </c>
      <c r="P7" s="37">
        <v>-39.032617999999999</v>
      </c>
      <c r="Q7" s="14">
        <v>-67.839449000000002</v>
      </c>
      <c r="R7" s="38" t="s">
        <v>27</v>
      </c>
      <c r="S7" s="24" t="s">
        <v>159</v>
      </c>
      <c r="T7" s="38" t="s">
        <v>160</v>
      </c>
      <c r="U7" s="39">
        <v>52800</v>
      </c>
      <c r="V7" s="24">
        <v>399</v>
      </c>
      <c r="W7" s="174">
        <v>0.95</v>
      </c>
      <c r="X7" s="7" t="s">
        <v>128</v>
      </c>
      <c r="Y7" s="40" t="s">
        <v>161</v>
      </c>
      <c r="Z7" s="40" t="s">
        <v>162</v>
      </c>
      <c r="AA7" s="173" t="s">
        <v>32</v>
      </c>
      <c r="AB7" s="29" t="s">
        <v>25</v>
      </c>
      <c r="AC7" s="29" t="s">
        <v>25</v>
      </c>
      <c r="AD7" s="31" t="s">
        <v>163</v>
      </c>
      <c r="AE7" s="41">
        <v>3741</v>
      </c>
      <c r="AF7" s="174">
        <v>0.69</v>
      </c>
      <c r="AG7" s="32" t="s">
        <v>128</v>
      </c>
    </row>
    <row r="8" spans="1:36" ht="39" customHeight="1" x14ac:dyDescent="0.3">
      <c r="A8" s="6">
        <v>5</v>
      </c>
      <c r="B8" s="6" t="s">
        <v>19</v>
      </c>
      <c r="C8" s="7" t="s">
        <v>158</v>
      </c>
      <c r="D8" s="7"/>
      <c r="E8" s="8" t="s">
        <v>121</v>
      </c>
      <c r="F8" s="6"/>
      <c r="G8" s="6"/>
      <c r="H8" s="10"/>
      <c r="I8" s="11" t="s">
        <v>22</v>
      </c>
      <c r="J8" s="12" t="s">
        <v>22</v>
      </c>
      <c r="K8" s="249">
        <v>4634142.0999999996</v>
      </c>
      <c r="L8" s="12" t="s">
        <v>32</v>
      </c>
      <c r="M8" s="11" t="s">
        <v>133</v>
      </c>
      <c r="N8" s="11" t="s">
        <v>165</v>
      </c>
      <c r="O8" s="11" t="s">
        <v>27</v>
      </c>
      <c r="P8" s="14">
        <v>-38.724415</v>
      </c>
      <c r="Q8" s="14">
        <v>-68.170469999999995</v>
      </c>
      <c r="R8" s="7" t="s">
        <v>166</v>
      </c>
      <c r="S8" s="38" t="s">
        <v>199</v>
      </c>
      <c r="T8" s="38" t="s">
        <v>25</v>
      </c>
      <c r="U8" s="40" t="s">
        <v>25</v>
      </c>
      <c r="V8" s="40" t="s">
        <v>25</v>
      </c>
      <c r="W8" s="206" t="s">
        <v>27</v>
      </c>
      <c r="X8" s="40" t="s">
        <v>27</v>
      </c>
      <c r="Y8" s="40" t="s">
        <v>27</v>
      </c>
      <c r="Z8" s="40" t="s">
        <v>27</v>
      </c>
      <c r="AA8" s="206" t="s">
        <v>27</v>
      </c>
      <c r="AB8" s="20" t="s">
        <v>27</v>
      </c>
      <c r="AC8" s="20" t="s">
        <v>27</v>
      </c>
      <c r="AD8" s="40" t="s">
        <v>27</v>
      </c>
      <c r="AE8" s="43" t="s">
        <v>27</v>
      </c>
      <c r="AF8" s="206" t="s">
        <v>27</v>
      </c>
      <c r="AG8" s="32" t="s">
        <v>27</v>
      </c>
    </row>
    <row r="9" spans="1:36" ht="39" customHeight="1" x14ac:dyDescent="0.3">
      <c r="A9" s="6">
        <v>5</v>
      </c>
      <c r="B9" s="6" t="s">
        <v>29</v>
      </c>
      <c r="C9" s="7" t="s">
        <v>158</v>
      </c>
      <c r="D9" s="7"/>
      <c r="E9" s="8" t="s">
        <v>121</v>
      </c>
      <c r="F9" s="6"/>
      <c r="G9" s="6"/>
      <c r="H9" s="10"/>
      <c r="I9" s="11" t="s">
        <v>22</v>
      </c>
      <c r="J9" s="12" t="s">
        <v>22</v>
      </c>
      <c r="K9" s="250" t="s">
        <v>27</v>
      </c>
      <c r="L9" s="12" t="s">
        <v>24</v>
      </c>
      <c r="M9" s="11" t="s">
        <v>25</v>
      </c>
      <c r="N9" s="11" t="s">
        <v>26</v>
      </c>
      <c r="O9" s="11" t="s">
        <v>27</v>
      </c>
      <c r="P9" s="14" t="s">
        <v>1466</v>
      </c>
      <c r="Q9" s="14"/>
      <c r="R9" s="38" t="s">
        <v>27</v>
      </c>
      <c r="S9" s="24" t="s">
        <v>1220</v>
      </c>
      <c r="T9" s="38" t="s">
        <v>25</v>
      </c>
      <c r="U9" s="40" t="s">
        <v>25</v>
      </c>
      <c r="V9" s="40" t="s">
        <v>25</v>
      </c>
      <c r="W9" s="206" t="s">
        <v>27</v>
      </c>
      <c r="X9" s="40" t="s">
        <v>27</v>
      </c>
      <c r="Y9" s="40" t="s">
        <v>27</v>
      </c>
      <c r="Z9" s="40" t="s">
        <v>27</v>
      </c>
      <c r="AA9" s="206" t="s">
        <v>27</v>
      </c>
      <c r="AB9" s="20" t="s">
        <v>27</v>
      </c>
      <c r="AC9" s="20" t="s">
        <v>27</v>
      </c>
      <c r="AD9" s="40" t="s">
        <v>27</v>
      </c>
      <c r="AE9" s="43" t="s">
        <v>27</v>
      </c>
      <c r="AF9" s="206" t="s">
        <v>27</v>
      </c>
      <c r="AG9" s="32" t="s">
        <v>27</v>
      </c>
    </row>
    <row r="10" spans="1:36" ht="39" customHeight="1" x14ac:dyDescent="0.3">
      <c r="A10" s="6">
        <v>6</v>
      </c>
      <c r="B10" s="6" t="s">
        <v>0</v>
      </c>
      <c r="C10" s="7" t="s">
        <v>284</v>
      </c>
      <c r="D10" s="7" t="s">
        <v>265</v>
      </c>
      <c r="E10" s="8" t="s">
        <v>138</v>
      </c>
      <c r="F10" s="45">
        <v>-34.799999999999997</v>
      </c>
      <c r="G10" s="45">
        <v>-58.390999999999998</v>
      </c>
      <c r="H10" s="10">
        <v>552139</v>
      </c>
      <c r="I10" s="11" t="s">
        <v>266</v>
      </c>
      <c r="J10" s="12" t="s">
        <v>266</v>
      </c>
      <c r="K10" s="250" t="s">
        <v>27</v>
      </c>
      <c r="L10" s="12" t="s">
        <v>24</v>
      </c>
      <c r="M10" s="11" t="s">
        <v>25</v>
      </c>
      <c r="N10" s="11" t="s">
        <v>26</v>
      </c>
      <c r="O10" s="11" t="s">
        <v>27</v>
      </c>
      <c r="P10" s="14">
        <v>-34.816908094591902</v>
      </c>
      <c r="Q10" s="14">
        <v>-58.417149187293198</v>
      </c>
      <c r="R10" s="7" t="s">
        <v>27</v>
      </c>
      <c r="S10" s="7" t="s">
        <v>285</v>
      </c>
      <c r="T10" s="7" t="s">
        <v>25</v>
      </c>
      <c r="U10" s="40" t="s">
        <v>25</v>
      </c>
      <c r="V10" s="40">
        <v>261</v>
      </c>
      <c r="W10" s="206">
        <v>0.6</v>
      </c>
      <c r="X10" s="40" t="s">
        <v>286</v>
      </c>
      <c r="Y10" s="40" t="s">
        <v>276</v>
      </c>
      <c r="Z10" s="31" t="s">
        <v>287</v>
      </c>
      <c r="AA10" s="206" t="s">
        <v>275</v>
      </c>
      <c r="AB10" s="20">
        <v>-34.745565999999997</v>
      </c>
      <c r="AC10" s="20">
        <v>-58.181534999999997</v>
      </c>
      <c r="AD10" s="40" t="s">
        <v>288</v>
      </c>
      <c r="AE10" s="43">
        <v>2894400</v>
      </c>
      <c r="AF10" s="218">
        <v>0.34</v>
      </c>
      <c r="AG10" s="46" t="s">
        <v>289</v>
      </c>
    </row>
    <row r="11" spans="1:36" ht="39" customHeight="1" x14ac:dyDescent="0.3">
      <c r="A11" s="6">
        <v>6</v>
      </c>
      <c r="B11" s="6" t="s">
        <v>19</v>
      </c>
      <c r="C11" s="7" t="s">
        <v>284</v>
      </c>
      <c r="D11" s="7" t="s">
        <v>265</v>
      </c>
      <c r="E11" s="8" t="s">
        <v>138</v>
      </c>
      <c r="F11" s="47"/>
      <c r="G11" s="47"/>
      <c r="H11" s="10"/>
      <c r="I11" s="11" t="s">
        <v>22</v>
      </c>
      <c r="J11" s="12" t="s">
        <v>22</v>
      </c>
      <c r="K11" s="249">
        <v>302253050.19999999</v>
      </c>
      <c r="L11" s="12" t="s">
        <v>275</v>
      </c>
      <c r="M11" s="11" t="s">
        <v>276</v>
      </c>
      <c r="N11" s="11" t="s">
        <v>53</v>
      </c>
      <c r="O11" s="11" t="s">
        <v>27</v>
      </c>
      <c r="P11" s="14">
        <v>-34.682898006204297</v>
      </c>
      <c r="Q11" s="14">
        <v>-58.230472732209499</v>
      </c>
      <c r="R11" s="7" t="s">
        <v>27</v>
      </c>
      <c r="S11" s="48" t="s">
        <v>309</v>
      </c>
      <c r="T11" s="7" t="s">
        <v>305</v>
      </c>
      <c r="U11" s="40">
        <v>1950000</v>
      </c>
      <c r="V11" s="40" t="s">
        <v>27</v>
      </c>
      <c r="W11" s="206" t="s">
        <v>27</v>
      </c>
      <c r="X11" s="40" t="s">
        <v>27</v>
      </c>
      <c r="Y11" s="40" t="s">
        <v>1529</v>
      </c>
      <c r="Z11" s="21" t="s">
        <v>25</v>
      </c>
      <c r="AA11" s="173" t="s">
        <v>1666</v>
      </c>
      <c r="AB11" s="49" t="s">
        <v>25</v>
      </c>
      <c r="AC11" s="49" t="s">
        <v>25</v>
      </c>
      <c r="AD11" s="21" t="s">
        <v>25</v>
      </c>
      <c r="AE11" s="22" t="s">
        <v>25</v>
      </c>
      <c r="AF11" s="173" t="s">
        <v>25</v>
      </c>
      <c r="AG11" s="23" t="s">
        <v>25</v>
      </c>
    </row>
    <row r="12" spans="1:36" ht="39" customHeight="1" x14ac:dyDescent="0.3">
      <c r="A12" s="6">
        <v>7</v>
      </c>
      <c r="B12" s="6" t="s">
        <v>0</v>
      </c>
      <c r="C12" s="11" t="s">
        <v>572</v>
      </c>
      <c r="D12" s="11"/>
      <c r="E12" s="8" t="s">
        <v>1543</v>
      </c>
      <c r="F12" s="9">
        <v>-31.657</v>
      </c>
      <c r="G12" s="9">
        <v>-64.427999999999997</v>
      </c>
      <c r="H12" s="10">
        <v>48140</v>
      </c>
      <c r="I12" s="11" t="s">
        <v>573</v>
      </c>
      <c r="J12" s="12" t="s">
        <v>574</v>
      </c>
      <c r="K12" s="249">
        <v>54086.234539999998</v>
      </c>
      <c r="L12" s="12" t="s">
        <v>32</v>
      </c>
      <c r="M12" s="11" t="s">
        <v>574</v>
      </c>
      <c r="N12" s="11" t="s">
        <v>53</v>
      </c>
      <c r="O12" s="11" t="s">
        <v>27</v>
      </c>
      <c r="P12" s="50">
        <v>-31.693961000000002</v>
      </c>
      <c r="Q12" s="14">
        <v>-64.533332999999999</v>
      </c>
      <c r="R12" s="7" t="s">
        <v>27</v>
      </c>
      <c r="S12" s="11" t="s">
        <v>1506</v>
      </c>
      <c r="T12" s="7" t="s">
        <v>575</v>
      </c>
      <c r="U12" s="51">
        <v>18000</v>
      </c>
      <c r="V12" s="40" t="s">
        <v>25</v>
      </c>
      <c r="W12" s="42">
        <v>0.8</v>
      </c>
      <c r="X12" s="40" t="s">
        <v>576</v>
      </c>
      <c r="Y12" s="52" t="s">
        <v>577</v>
      </c>
      <c r="Z12" s="31" t="s">
        <v>1609</v>
      </c>
      <c r="AA12" s="173" t="s">
        <v>32</v>
      </c>
      <c r="AB12" s="29">
        <v>-31.676455120330498</v>
      </c>
      <c r="AC12" s="29">
        <v>-64.415300584249295</v>
      </c>
      <c r="AD12" s="28" t="s">
        <v>25</v>
      </c>
      <c r="AE12" s="30" t="s">
        <v>25</v>
      </c>
      <c r="AF12" s="174">
        <v>0.47</v>
      </c>
      <c r="AG12" s="32" t="s">
        <v>1679</v>
      </c>
    </row>
    <row r="13" spans="1:36" ht="39" customHeight="1" x14ac:dyDescent="0.3">
      <c r="A13" s="6">
        <v>8</v>
      </c>
      <c r="B13" s="6" t="s">
        <v>0</v>
      </c>
      <c r="C13" s="7" t="s">
        <v>739</v>
      </c>
      <c r="D13" s="7"/>
      <c r="E13" s="8" t="s">
        <v>740</v>
      </c>
      <c r="F13" s="45">
        <v>-28.463999999999999</v>
      </c>
      <c r="G13" s="45">
        <v>-62.837000000000003</v>
      </c>
      <c r="H13" s="10">
        <v>23286</v>
      </c>
      <c r="I13" s="11" t="s">
        <v>741</v>
      </c>
      <c r="J13" s="12" t="s">
        <v>742</v>
      </c>
      <c r="K13" s="250" t="s">
        <v>27</v>
      </c>
      <c r="L13" s="12" t="s">
        <v>24</v>
      </c>
      <c r="M13" s="7" t="s">
        <v>25</v>
      </c>
      <c r="N13" s="7" t="s">
        <v>84</v>
      </c>
      <c r="O13" s="7" t="s">
        <v>27</v>
      </c>
      <c r="P13" s="14">
        <v>-27.652253000000002</v>
      </c>
      <c r="Q13" s="53">
        <v>-64.189931000000001</v>
      </c>
      <c r="R13" s="7" t="s">
        <v>743</v>
      </c>
      <c r="S13" s="24" t="s">
        <v>744</v>
      </c>
      <c r="T13" s="11" t="s">
        <v>25</v>
      </c>
      <c r="U13" s="15" t="s">
        <v>25</v>
      </c>
      <c r="V13" s="40" t="s">
        <v>25</v>
      </c>
      <c r="W13" s="42">
        <v>0.996</v>
      </c>
      <c r="X13" s="40" t="s">
        <v>745</v>
      </c>
      <c r="Y13" s="28" t="s">
        <v>746</v>
      </c>
      <c r="Z13" s="31" t="s">
        <v>747</v>
      </c>
      <c r="AA13" s="173" t="s">
        <v>1666</v>
      </c>
      <c r="AB13" s="29">
        <v>-28.443943999999998</v>
      </c>
      <c r="AC13" s="54">
        <v>-62.852786000000002</v>
      </c>
      <c r="AD13" s="31" t="s">
        <v>748</v>
      </c>
      <c r="AE13" s="41">
        <v>275</v>
      </c>
      <c r="AF13" s="174">
        <v>0</v>
      </c>
      <c r="AG13" s="55" t="s">
        <v>25</v>
      </c>
    </row>
    <row r="14" spans="1:36" ht="61.5" customHeight="1" x14ac:dyDescent="0.3">
      <c r="A14" s="6">
        <v>9</v>
      </c>
      <c r="B14" s="6" t="s">
        <v>0</v>
      </c>
      <c r="C14" s="7" t="s">
        <v>732</v>
      </c>
      <c r="D14" s="7"/>
      <c r="E14" s="8" t="s">
        <v>733</v>
      </c>
      <c r="F14" s="9">
        <v>-27.908999999999999</v>
      </c>
      <c r="G14" s="9">
        <v>-55.753</v>
      </c>
      <c r="H14" s="10">
        <v>24083</v>
      </c>
      <c r="I14" s="11" t="s">
        <v>734</v>
      </c>
      <c r="J14" s="12" t="s">
        <v>735</v>
      </c>
      <c r="K14" s="249">
        <v>6060.6931770000001</v>
      </c>
      <c r="L14" s="12" t="s">
        <v>32</v>
      </c>
      <c r="M14" s="11" t="s">
        <v>736</v>
      </c>
      <c r="N14" s="11" t="s">
        <v>223</v>
      </c>
      <c r="O14" s="56">
        <v>1.2E-2</v>
      </c>
      <c r="P14" s="14">
        <v>-27.903818000000001</v>
      </c>
      <c r="Q14" s="14">
        <v>-55.810062000000002</v>
      </c>
      <c r="R14" s="154" t="s">
        <v>1568</v>
      </c>
      <c r="S14" s="7" t="s">
        <v>737</v>
      </c>
      <c r="T14" s="11" t="s">
        <v>25</v>
      </c>
      <c r="U14" s="15" t="s">
        <v>25</v>
      </c>
      <c r="V14" s="40" t="s">
        <v>25</v>
      </c>
      <c r="W14" s="42">
        <v>0.93359999999999999</v>
      </c>
      <c r="X14" s="40" t="s">
        <v>738</v>
      </c>
      <c r="Y14" s="42" t="s">
        <v>1538</v>
      </c>
      <c r="Z14" s="42" t="s">
        <v>1648</v>
      </c>
      <c r="AA14" s="173" t="s">
        <v>1666</v>
      </c>
      <c r="AB14" s="25" t="s">
        <v>25</v>
      </c>
      <c r="AC14" s="25" t="s">
        <v>25</v>
      </c>
      <c r="AD14" s="17" t="s">
        <v>25</v>
      </c>
      <c r="AE14" s="15" t="s">
        <v>25</v>
      </c>
      <c r="AF14" s="174">
        <v>0.06</v>
      </c>
      <c r="AG14" s="57" t="s">
        <v>25</v>
      </c>
    </row>
    <row r="15" spans="1:36" ht="39" customHeight="1" x14ac:dyDescent="0.3">
      <c r="A15" s="6">
        <v>9</v>
      </c>
      <c r="B15" s="6" t="s">
        <v>19</v>
      </c>
      <c r="C15" s="7" t="s">
        <v>732</v>
      </c>
      <c r="D15" s="7"/>
      <c r="E15" s="8" t="s">
        <v>733</v>
      </c>
      <c r="F15" s="6"/>
      <c r="G15" s="6"/>
      <c r="H15" s="10"/>
      <c r="I15" s="11" t="s">
        <v>22</v>
      </c>
      <c r="J15" s="12" t="s">
        <v>24</v>
      </c>
      <c r="K15" s="250" t="s">
        <v>27</v>
      </c>
      <c r="L15" s="12" t="s">
        <v>24</v>
      </c>
      <c r="M15" s="11" t="s">
        <v>25</v>
      </c>
      <c r="N15" s="11" t="s">
        <v>26</v>
      </c>
      <c r="O15" s="11" t="s">
        <v>27</v>
      </c>
      <c r="P15" s="14" t="s">
        <v>1466</v>
      </c>
      <c r="Q15" s="14"/>
      <c r="R15" s="24" t="s">
        <v>27</v>
      </c>
      <c r="S15" s="24" t="s">
        <v>1221</v>
      </c>
      <c r="T15" s="11" t="s">
        <v>25</v>
      </c>
      <c r="U15" s="15" t="s">
        <v>25</v>
      </c>
      <c r="V15" s="40" t="s">
        <v>25</v>
      </c>
      <c r="W15" s="40" t="s">
        <v>27</v>
      </c>
      <c r="X15" s="40" t="s">
        <v>27</v>
      </c>
      <c r="Y15" s="28" t="s">
        <v>1647</v>
      </c>
      <c r="Z15" s="28" t="s">
        <v>1649</v>
      </c>
      <c r="AA15" s="173" t="s">
        <v>32</v>
      </c>
      <c r="AB15" s="25" t="s">
        <v>25</v>
      </c>
      <c r="AC15" s="25" t="s">
        <v>25</v>
      </c>
      <c r="AD15" s="25" t="s">
        <v>25</v>
      </c>
      <c r="AE15" s="25" t="s">
        <v>25</v>
      </c>
      <c r="AF15" s="173" t="s">
        <v>27</v>
      </c>
      <c r="AG15" s="55" t="s">
        <v>27</v>
      </c>
    </row>
    <row r="16" spans="1:36" ht="42" customHeight="1" x14ac:dyDescent="0.3">
      <c r="A16" s="6">
        <v>10</v>
      </c>
      <c r="B16" s="6" t="s">
        <v>0</v>
      </c>
      <c r="C16" s="7" t="s">
        <v>1412</v>
      </c>
      <c r="D16" s="7"/>
      <c r="E16" s="8" t="s">
        <v>138</v>
      </c>
      <c r="F16" s="58">
        <v>-34.064</v>
      </c>
      <c r="G16" s="58">
        <v>-60.101999999999997</v>
      </c>
      <c r="H16" s="10">
        <v>26400</v>
      </c>
      <c r="I16" s="11" t="s">
        <v>384</v>
      </c>
      <c r="J16" s="12" t="s">
        <v>384</v>
      </c>
      <c r="K16" s="250" t="s">
        <v>27</v>
      </c>
      <c r="L16" s="12" t="s">
        <v>24</v>
      </c>
      <c r="M16" s="11" t="s">
        <v>25</v>
      </c>
      <c r="N16" s="11" t="s">
        <v>26</v>
      </c>
      <c r="O16" s="11" t="s">
        <v>27</v>
      </c>
      <c r="P16" s="14" t="s">
        <v>1482</v>
      </c>
      <c r="Q16" s="14"/>
      <c r="R16" s="7" t="s">
        <v>27</v>
      </c>
      <c r="S16" s="7" t="s">
        <v>1413</v>
      </c>
      <c r="T16" s="7" t="s">
        <v>25</v>
      </c>
      <c r="U16" s="51" t="s">
        <v>25</v>
      </c>
      <c r="V16" s="11" t="s">
        <v>25</v>
      </c>
      <c r="W16" s="206">
        <v>0.94</v>
      </c>
      <c r="X16" s="40" t="s">
        <v>25</v>
      </c>
      <c r="Y16" s="40" t="s">
        <v>1414</v>
      </c>
      <c r="Z16" s="44" t="s">
        <v>1415</v>
      </c>
      <c r="AA16" s="173" t="s">
        <v>32</v>
      </c>
      <c r="AB16" s="19">
        <v>-34.078462542914302</v>
      </c>
      <c r="AC16" s="19">
        <v>-60.100339952410799</v>
      </c>
      <c r="AD16" s="40" t="s">
        <v>25</v>
      </c>
      <c r="AE16" s="43" t="s">
        <v>25</v>
      </c>
      <c r="AF16" s="183">
        <v>0.63</v>
      </c>
      <c r="AG16" s="46" t="s">
        <v>1416</v>
      </c>
    </row>
    <row r="17" spans="1:33" ht="39" customHeight="1" x14ac:dyDescent="0.3">
      <c r="A17" s="6">
        <v>11</v>
      </c>
      <c r="B17" s="6" t="s">
        <v>0</v>
      </c>
      <c r="C17" s="11" t="s">
        <v>1130</v>
      </c>
      <c r="D17" s="11"/>
      <c r="E17" s="8" t="s">
        <v>1543</v>
      </c>
      <c r="F17" s="9">
        <v>-31.419</v>
      </c>
      <c r="G17" s="9">
        <v>-63.05</v>
      </c>
      <c r="H17" s="10">
        <v>22147</v>
      </c>
      <c r="I17" s="11" t="s">
        <v>1131</v>
      </c>
      <c r="J17" s="12" t="s">
        <v>1131</v>
      </c>
      <c r="K17" s="250" t="s">
        <v>27</v>
      </c>
      <c r="L17" s="12" t="s">
        <v>24</v>
      </c>
      <c r="M17" s="11" t="s">
        <v>25</v>
      </c>
      <c r="N17" s="11" t="s">
        <v>26</v>
      </c>
      <c r="O17" s="11" t="s">
        <v>27</v>
      </c>
      <c r="P17" s="37" t="s">
        <v>1132</v>
      </c>
      <c r="Q17" s="14"/>
      <c r="R17" s="11" t="s">
        <v>27</v>
      </c>
      <c r="S17" s="11" t="s">
        <v>25</v>
      </c>
      <c r="T17" s="11" t="s">
        <v>25</v>
      </c>
      <c r="U17" s="15" t="s">
        <v>25</v>
      </c>
      <c r="V17" s="59" t="s">
        <v>25</v>
      </c>
      <c r="W17" s="206">
        <v>0.99670000000000003</v>
      </c>
      <c r="X17" s="40" t="s">
        <v>1133</v>
      </c>
      <c r="Y17" s="31" t="s">
        <v>1134</v>
      </c>
      <c r="Z17" s="17" t="s">
        <v>1668</v>
      </c>
      <c r="AA17" s="173" t="s">
        <v>32</v>
      </c>
      <c r="AB17" s="60">
        <v>-31.392694530991001</v>
      </c>
      <c r="AC17" s="60">
        <v>-63.0220456871414</v>
      </c>
      <c r="AD17" s="28" t="s">
        <v>25</v>
      </c>
      <c r="AE17" s="30" t="s">
        <v>25</v>
      </c>
      <c r="AF17" s="174">
        <v>0.7</v>
      </c>
      <c r="AG17" s="260" t="s">
        <v>25</v>
      </c>
    </row>
    <row r="18" spans="1:33" ht="39" customHeight="1" x14ac:dyDescent="0.3">
      <c r="A18" s="6">
        <v>12</v>
      </c>
      <c r="B18" s="6" t="s">
        <v>0</v>
      </c>
      <c r="C18" s="61" t="s">
        <v>1222</v>
      </c>
      <c r="D18" s="61"/>
      <c r="E18" s="10" t="s">
        <v>445</v>
      </c>
      <c r="F18" s="9">
        <v>-33.155999999999999</v>
      </c>
      <c r="G18" s="9">
        <v>-60.51</v>
      </c>
      <c r="H18" s="61">
        <v>20620</v>
      </c>
      <c r="I18" s="61" t="s">
        <v>481</v>
      </c>
      <c r="J18" s="12" t="s">
        <v>25</v>
      </c>
      <c r="K18" s="250" t="s">
        <v>27</v>
      </c>
      <c r="L18" s="12" t="s">
        <v>24</v>
      </c>
      <c r="M18" s="61" t="s">
        <v>25</v>
      </c>
      <c r="N18" s="61" t="s">
        <v>26</v>
      </c>
      <c r="O18" s="10" t="s">
        <v>27</v>
      </c>
      <c r="P18" s="14" t="s">
        <v>1466</v>
      </c>
      <c r="Q18" s="13"/>
      <c r="R18" s="10" t="s">
        <v>27</v>
      </c>
      <c r="S18" s="61"/>
      <c r="T18" s="11" t="s">
        <v>25</v>
      </c>
      <c r="U18" s="15" t="s">
        <v>25</v>
      </c>
      <c r="V18" s="11" t="s">
        <v>25</v>
      </c>
      <c r="W18" s="40">
        <v>0.91</v>
      </c>
      <c r="X18" s="40" t="s">
        <v>25</v>
      </c>
      <c r="Y18" s="17" t="s">
        <v>1223</v>
      </c>
      <c r="Z18" s="28" t="s">
        <v>1224</v>
      </c>
      <c r="AA18" s="173" t="s">
        <v>32</v>
      </c>
      <c r="AB18" s="25">
        <v>-33.144678999999996</v>
      </c>
      <c r="AC18" s="25">
        <v>-60.526293000000003</v>
      </c>
      <c r="AD18" s="28" t="s">
        <v>25</v>
      </c>
      <c r="AE18" s="30" t="s">
        <v>25</v>
      </c>
      <c r="AF18" s="257">
        <v>0.84</v>
      </c>
      <c r="AG18" s="262" t="s">
        <v>25</v>
      </c>
    </row>
    <row r="19" spans="1:33" ht="39" customHeight="1" x14ac:dyDescent="0.3">
      <c r="A19" s="6">
        <v>13</v>
      </c>
      <c r="B19" s="6" t="s">
        <v>0</v>
      </c>
      <c r="C19" s="7" t="s">
        <v>313</v>
      </c>
      <c r="D19" s="7" t="s">
        <v>265</v>
      </c>
      <c r="E19" s="8" t="s">
        <v>138</v>
      </c>
      <c r="F19" s="45">
        <v>-34.667000000000002</v>
      </c>
      <c r="G19" s="45">
        <v>-58.36</v>
      </c>
      <c r="H19" s="10">
        <v>342677</v>
      </c>
      <c r="I19" s="11" t="s">
        <v>266</v>
      </c>
      <c r="J19" s="12" t="s">
        <v>266</v>
      </c>
      <c r="K19" s="249">
        <v>302253050.19999999</v>
      </c>
      <c r="L19" s="12" t="s">
        <v>275</v>
      </c>
      <c r="M19" s="11" t="s">
        <v>276</v>
      </c>
      <c r="N19" s="11" t="s">
        <v>53</v>
      </c>
      <c r="O19" s="11" t="s">
        <v>27</v>
      </c>
      <c r="P19" s="14">
        <v>-34.682668883101798</v>
      </c>
      <c r="Q19" s="14">
        <v>-58.2305083186044</v>
      </c>
      <c r="R19" s="7" t="s">
        <v>27</v>
      </c>
      <c r="S19" s="48" t="s">
        <v>309</v>
      </c>
      <c r="T19" s="7" t="s">
        <v>305</v>
      </c>
      <c r="U19" s="51">
        <v>1950000</v>
      </c>
      <c r="V19" s="24">
        <v>261</v>
      </c>
      <c r="W19" s="42">
        <v>0.99</v>
      </c>
      <c r="X19" s="40" t="s">
        <v>314</v>
      </c>
      <c r="Y19" s="40" t="s">
        <v>276</v>
      </c>
      <c r="Z19" s="31" t="s">
        <v>287</v>
      </c>
      <c r="AA19" s="206" t="s">
        <v>275</v>
      </c>
      <c r="AB19" s="20">
        <v>-34.745565999999997</v>
      </c>
      <c r="AC19" s="20">
        <v>-58.181534999999997</v>
      </c>
      <c r="AD19" s="40" t="s">
        <v>315</v>
      </c>
      <c r="AE19" s="43">
        <v>2894400</v>
      </c>
      <c r="AF19" s="258">
        <v>0.83</v>
      </c>
      <c r="AG19" s="263" t="s">
        <v>289</v>
      </c>
    </row>
    <row r="20" spans="1:33" ht="39" customHeight="1" x14ac:dyDescent="0.3">
      <c r="A20" s="6">
        <v>14</v>
      </c>
      <c r="B20" s="6" t="s">
        <v>0</v>
      </c>
      <c r="C20" s="61" t="s">
        <v>691</v>
      </c>
      <c r="D20" s="61"/>
      <c r="E20" s="10" t="s">
        <v>445</v>
      </c>
      <c r="F20" s="9">
        <v>-29.119</v>
      </c>
      <c r="G20" s="9">
        <v>-59.658999999999999</v>
      </c>
      <c r="H20" s="43">
        <v>23341</v>
      </c>
      <c r="I20" s="61" t="s">
        <v>692</v>
      </c>
      <c r="J20" s="12" t="s">
        <v>693</v>
      </c>
      <c r="K20" s="249">
        <v>220925725.69999999</v>
      </c>
      <c r="L20" s="12" t="s">
        <v>275</v>
      </c>
      <c r="M20" s="61" t="s">
        <v>1546</v>
      </c>
      <c r="N20" s="7" t="s">
        <v>84</v>
      </c>
      <c r="O20" s="10" t="s">
        <v>27</v>
      </c>
      <c r="P20" s="62">
        <v>-29.229975</v>
      </c>
      <c r="Q20" s="62">
        <v>-59.576407000000003</v>
      </c>
      <c r="R20" s="63" t="s">
        <v>694</v>
      </c>
      <c r="S20" s="61"/>
      <c r="T20" s="11" t="s">
        <v>25</v>
      </c>
      <c r="U20" s="15" t="s">
        <v>25</v>
      </c>
      <c r="V20" s="11" t="s">
        <v>25</v>
      </c>
      <c r="W20" s="40">
        <v>1</v>
      </c>
      <c r="X20" s="40" t="s">
        <v>695</v>
      </c>
      <c r="Y20" s="17" t="s">
        <v>696</v>
      </c>
      <c r="Z20" s="17" t="s">
        <v>697</v>
      </c>
      <c r="AA20" s="173" t="s">
        <v>32</v>
      </c>
      <c r="AB20" s="25">
        <v>-29.130569999999999</v>
      </c>
      <c r="AC20" s="25">
        <v>-59.62941</v>
      </c>
      <c r="AD20" s="28" t="s">
        <v>25</v>
      </c>
      <c r="AE20" s="30" t="s">
        <v>25</v>
      </c>
      <c r="AF20" s="259">
        <v>0.77</v>
      </c>
      <c r="AG20" s="264" t="s">
        <v>515</v>
      </c>
    </row>
    <row r="21" spans="1:33" ht="39" customHeight="1" x14ac:dyDescent="0.3">
      <c r="A21" s="6">
        <v>15</v>
      </c>
      <c r="B21" s="6" t="s">
        <v>0</v>
      </c>
      <c r="C21" s="7" t="s">
        <v>1439</v>
      </c>
      <c r="D21" s="7"/>
      <c r="E21" s="8" t="s">
        <v>138</v>
      </c>
      <c r="F21" s="45">
        <v>-36.779000000000003</v>
      </c>
      <c r="G21" s="45">
        <v>-59.857999999999997</v>
      </c>
      <c r="H21" s="10">
        <v>55728</v>
      </c>
      <c r="I21" s="11" t="s">
        <v>237</v>
      </c>
      <c r="J21" s="12" t="s">
        <v>1440</v>
      </c>
      <c r="K21" s="250" t="s">
        <v>27</v>
      </c>
      <c r="L21" s="12" t="s">
        <v>24</v>
      </c>
      <c r="M21" s="11" t="s">
        <v>25</v>
      </c>
      <c r="N21" s="11" t="s">
        <v>26</v>
      </c>
      <c r="O21" s="11" t="s">
        <v>27</v>
      </c>
      <c r="P21" s="64" t="s">
        <v>1485</v>
      </c>
      <c r="Q21" s="14"/>
      <c r="R21" s="7" t="s">
        <v>27</v>
      </c>
      <c r="S21" s="7" t="s">
        <v>1413</v>
      </c>
      <c r="T21" s="7" t="s">
        <v>25</v>
      </c>
      <c r="U21" s="51" t="s">
        <v>25</v>
      </c>
      <c r="V21" s="7" t="s">
        <v>25</v>
      </c>
      <c r="W21" s="40">
        <v>0.98</v>
      </c>
      <c r="X21" s="40" t="s">
        <v>1441</v>
      </c>
      <c r="Y21" s="40" t="s">
        <v>1442</v>
      </c>
      <c r="Z21" s="40" t="s">
        <v>1443</v>
      </c>
      <c r="AA21" s="173" t="s">
        <v>32</v>
      </c>
      <c r="AB21" s="20">
        <v>-36.755153</v>
      </c>
      <c r="AC21" s="20">
        <v>-59.855134999999997</v>
      </c>
      <c r="AD21" s="40" t="s">
        <v>25</v>
      </c>
      <c r="AE21" s="43" t="s">
        <v>25</v>
      </c>
      <c r="AF21" s="212">
        <v>0.71</v>
      </c>
      <c r="AG21" s="263" t="s">
        <v>25</v>
      </c>
    </row>
    <row r="22" spans="1:33" ht="39" customHeight="1" x14ac:dyDescent="0.3">
      <c r="A22" s="6">
        <v>16</v>
      </c>
      <c r="B22" s="6" t="s">
        <v>0</v>
      </c>
      <c r="C22" s="7" t="s">
        <v>200</v>
      </c>
      <c r="D22" s="7"/>
      <c r="E22" s="8" t="s">
        <v>138</v>
      </c>
      <c r="F22" s="45">
        <v>-38.713000000000001</v>
      </c>
      <c r="G22" s="45">
        <v>-62.265000000000001</v>
      </c>
      <c r="H22" s="10">
        <v>291327</v>
      </c>
      <c r="I22" s="11" t="s">
        <v>220</v>
      </c>
      <c r="J22" s="12" t="s">
        <v>221</v>
      </c>
      <c r="K22" s="249">
        <v>155630.29999999999</v>
      </c>
      <c r="L22" s="12" t="s">
        <v>32</v>
      </c>
      <c r="M22" s="56" t="s">
        <v>222</v>
      </c>
      <c r="N22" s="11" t="s">
        <v>223</v>
      </c>
      <c r="O22" s="11">
        <v>328</v>
      </c>
      <c r="P22" s="14">
        <v>-38.4266864720244</v>
      </c>
      <c r="Q22" s="14">
        <v>-61.758472014887197</v>
      </c>
      <c r="R22" s="7" t="s">
        <v>224</v>
      </c>
      <c r="S22" s="7" t="s">
        <v>225</v>
      </c>
      <c r="T22" s="7" t="s">
        <v>226</v>
      </c>
      <c r="U22" s="51">
        <v>9600</v>
      </c>
      <c r="V22" s="7" t="s">
        <v>25</v>
      </c>
      <c r="W22" s="40">
        <v>0.98909999999999998</v>
      </c>
      <c r="X22" s="40" t="s">
        <v>227</v>
      </c>
      <c r="Y22" s="40" t="s">
        <v>1454</v>
      </c>
      <c r="Z22" s="40" t="s">
        <v>228</v>
      </c>
      <c r="AA22" s="206" t="s">
        <v>78</v>
      </c>
      <c r="AB22" s="20">
        <v>-38.798099999999998</v>
      </c>
      <c r="AC22" s="20">
        <v>-62.221446999999998</v>
      </c>
      <c r="AD22" s="40" t="s">
        <v>25</v>
      </c>
      <c r="AE22" s="43" t="s">
        <v>25</v>
      </c>
      <c r="AF22" s="206">
        <v>0.81</v>
      </c>
      <c r="AG22" s="261" t="s">
        <v>25</v>
      </c>
    </row>
    <row r="23" spans="1:33" ht="39" customHeight="1" x14ac:dyDescent="0.3">
      <c r="A23" s="6">
        <v>16</v>
      </c>
      <c r="B23" s="6" t="s">
        <v>19</v>
      </c>
      <c r="C23" s="7" t="s">
        <v>200</v>
      </c>
      <c r="D23" s="7"/>
      <c r="E23" s="8" t="s">
        <v>138</v>
      </c>
      <c r="F23" s="6"/>
      <c r="G23" s="6"/>
      <c r="H23" s="10"/>
      <c r="I23" s="11" t="s">
        <v>22</v>
      </c>
      <c r="J23" s="12" t="s">
        <v>22</v>
      </c>
      <c r="K23" s="250" t="s">
        <v>27</v>
      </c>
      <c r="L23" s="12" t="s">
        <v>24</v>
      </c>
      <c r="M23" s="11" t="s">
        <v>25</v>
      </c>
      <c r="N23" s="11" t="s">
        <v>26</v>
      </c>
      <c r="O23" s="11" t="s">
        <v>27</v>
      </c>
      <c r="P23" s="14">
        <v>-38.719020999999998</v>
      </c>
      <c r="Q23" s="14">
        <v>-62.407251000000002</v>
      </c>
      <c r="R23" s="7" t="s">
        <v>27</v>
      </c>
      <c r="S23" s="7" t="s">
        <v>201</v>
      </c>
      <c r="T23" s="7" t="s">
        <v>25</v>
      </c>
      <c r="U23" s="51" t="s">
        <v>25</v>
      </c>
      <c r="V23" s="7" t="s">
        <v>25</v>
      </c>
      <c r="W23" s="206" t="s">
        <v>27</v>
      </c>
      <c r="X23" s="40" t="s">
        <v>27</v>
      </c>
      <c r="Y23" s="40" t="s">
        <v>27</v>
      </c>
      <c r="Z23" s="40" t="s">
        <v>27</v>
      </c>
      <c r="AA23" s="206" t="s">
        <v>27</v>
      </c>
      <c r="AB23" s="20" t="s">
        <v>27</v>
      </c>
      <c r="AC23" s="20" t="s">
        <v>27</v>
      </c>
      <c r="AD23" s="40" t="s">
        <v>27</v>
      </c>
      <c r="AE23" s="43" t="s">
        <v>27</v>
      </c>
      <c r="AF23" s="206" t="s">
        <v>27</v>
      </c>
      <c r="AG23" s="46" t="s">
        <v>27</v>
      </c>
    </row>
    <row r="24" spans="1:33" ht="39" customHeight="1" x14ac:dyDescent="0.3">
      <c r="A24" s="6">
        <v>17</v>
      </c>
      <c r="B24" s="6" t="s">
        <v>0</v>
      </c>
      <c r="C24" s="7" t="s">
        <v>1417</v>
      </c>
      <c r="D24" s="7"/>
      <c r="E24" s="8" t="s">
        <v>138</v>
      </c>
      <c r="F24" s="58">
        <v>-37.847999999999999</v>
      </c>
      <c r="G24" s="58">
        <v>-58.255000000000003</v>
      </c>
      <c r="H24" s="10">
        <v>38376</v>
      </c>
      <c r="I24" s="11" t="s">
        <v>1137</v>
      </c>
      <c r="J24" s="12" t="s">
        <v>1418</v>
      </c>
      <c r="K24" s="250" t="s">
        <v>27</v>
      </c>
      <c r="L24" s="12" t="s">
        <v>24</v>
      </c>
      <c r="M24" s="11" t="s">
        <v>25</v>
      </c>
      <c r="N24" s="11" t="s">
        <v>26</v>
      </c>
      <c r="O24" s="11" t="s">
        <v>27</v>
      </c>
      <c r="P24" s="14" t="s">
        <v>1482</v>
      </c>
      <c r="Q24" s="14"/>
      <c r="R24" s="7" t="s">
        <v>27</v>
      </c>
      <c r="S24" s="7" t="s">
        <v>1413</v>
      </c>
      <c r="T24" s="24" t="s">
        <v>1419</v>
      </c>
      <c r="U24" s="39">
        <v>24000</v>
      </c>
      <c r="V24" s="7" t="s">
        <v>25</v>
      </c>
      <c r="W24" s="206">
        <v>0.89</v>
      </c>
      <c r="X24" s="10" t="s">
        <v>1420</v>
      </c>
      <c r="Y24" s="40" t="s">
        <v>1421</v>
      </c>
      <c r="Z24" s="40" t="s">
        <v>1422</v>
      </c>
      <c r="AA24" s="173" t="s">
        <v>32</v>
      </c>
      <c r="AB24" s="20">
        <v>-37.830784000000001</v>
      </c>
      <c r="AC24" s="20">
        <v>-58.251054000000003</v>
      </c>
      <c r="AD24" s="40" t="s">
        <v>25</v>
      </c>
      <c r="AE24" s="43" t="s">
        <v>25</v>
      </c>
      <c r="AF24" s="206">
        <v>0.73</v>
      </c>
      <c r="AG24" s="46" t="s">
        <v>1423</v>
      </c>
    </row>
    <row r="25" spans="1:33" ht="39" customHeight="1" x14ac:dyDescent="0.3">
      <c r="A25" s="6">
        <v>18</v>
      </c>
      <c r="B25" s="6" t="s">
        <v>0</v>
      </c>
      <c r="C25" s="7" t="s">
        <v>1225</v>
      </c>
      <c r="D25" s="7" t="s">
        <v>825</v>
      </c>
      <c r="E25" s="7" t="s">
        <v>826</v>
      </c>
      <c r="F25" s="9">
        <v>-26.834</v>
      </c>
      <c r="G25" s="9">
        <v>-65.165999999999997</v>
      </c>
      <c r="H25" s="10">
        <v>63226</v>
      </c>
      <c r="I25" s="34" t="s">
        <v>1013</v>
      </c>
      <c r="J25" s="12" t="s">
        <v>1013</v>
      </c>
      <c r="K25" s="250" t="s">
        <v>27</v>
      </c>
      <c r="L25" s="12" t="s">
        <v>24</v>
      </c>
      <c r="M25" s="35" t="s">
        <v>25</v>
      </c>
      <c r="N25" s="36" t="s">
        <v>26</v>
      </c>
      <c r="O25" s="35" t="s">
        <v>27</v>
      </c>
      <c r="P25" s="14" t="s">
        <v>1466</v>
      </c>
      <c r="Q25" s="14"/>
      <c r="R25" s="11" t="s">
        <v>27</v>
      </c>
      <c r="S25" s="11" t="s">
        <v>25</v>
      </c>
      <c r="T25" s="11" t="s">
        <v>25</v>
      </c>
      <c r="U25" s="15" t="s">
        <v>25</v>
      </c>
      <c r="V25" s="11" t="s">
        <v>25</v>
      </c>
      <c r="W25" s="174">
        <v>0.86599999999999999</v>
      </c>
      <c r="X25" s="7" t="s">
        <v>830</v>
      </c>
      <c r="Y25" s="28" t="s">
        <v>840</v>
      </c>
      <c r="Z25" s="31" t="s">
        <v>1226</v>
      </c>
      <c r="AA25" s="173" t="s">
        <v>32</v>
      </c>
      <c r="AB25" s="54">
        <v>-26.850939</v>
      </c>
      <c r="AC25" s="29">
        <v>-65.179627999999994</v>
      </c>
      <c r="AD25" s="28" t="s">
        <v>25</v>
      </c>
      <c r="AE25" s="30" t="s">
        <v>25</v>
      </c>
      <c r="AF25" s="173">
        <v>0.2</v>
      </c>
      <c r="AG25" s="32" t="s">
        <v>834</v>
      </c>
    </row>
    <row r="26" spans="1:33" ht="39" customHeight="1" x14ac:dyDescent="0.3">
      <c r="A26" s="6">
        <v>19</v>
      </c>
      <c r="B26" s="6" t="s">
        <v>0</v>
      </c>
      <c r="C26" s="7" t="s">
        <v>1424</v>
      </c>
      <c r="D26" s="7"/>
      <c r="E26" s="8" t="s">
        <v>138</v>
      </c>
      <c r="F26" s="9">
        <v>-33.811999999999998</v>
      </c>
      <c r="G26" s="58">
        <v>-59.503999999999998</v>
      </c>
      <c r="H26" s="10">
        <v>28537</v>
      </c>
      <c r="I26" s="11" t="s">
        <v>364</v>
      </c>
      <c r="J26" s="12" t="s">
        <v>1425</v>
      </c>
      <c r="K26" s="250" t="s">
        <v>27</v>
      </c>
      <c r="L26" s="12" t="s">
        <v>24</v>
      </c>
      <c r="M26" s="11" t="s">
        <v>25</v>
      </c>
      <c r="N26" s="11" t="s">
        <v>26</v>
      </c>
      <c r="O26" s="11" t="s">
        <v>27</v>
      </c>
      <c r="P26" s="14" t="s">
        <v>1484</v>
      </c>
      <c r="Q26" s="14"/>
      <c r="R26" s="7" t="s">
        <v>27</v>
      </c>
      <c r="S26" s="7" t="s">
        <v>1426</v>
      </c>
      <c r="T26" s="7" t="s">
        <v>1427</v>
      </c>
      <c r="U26" s="51">
        <v>369168</v>
      </c>
      <c r="V26" s="66">
        <v>666</v>
      </c>
      <c r="W26" s="206">
        <v>0.92190000000000005</v>
      </c>
      <c r="X26" s="67" t="s">
        <v>25</v>
      </c>
      <c r="Y26" s="206" t="s">
        <v>1428</v>
      </c>
      <c r="Z26" s="44" t="s">
        <v>1429</v>
      </c>
      <c r="AA26" s="206" t="s">
        <v>275</v>
      </c>
      <c r="AB26" s="19">
        <v>-33.779812</v>
      </c>
      <c r="AC26" s="19">
        <v>-59.514110000000002</v>
      </c>
      <c r="AD26" s="40" t="s">
        <v>25</v>
      </c>
      <c r="AE26" s="43" t="s">
        <v>25</v>
      </c>
      <c r="AF26" s="206">
        <v>0.6</v>
      </c>
      <c r="AG26" s="46" t="s">
        <v>1430</v>
      </c>
    </row>
    <row r="27" spans="1:33" ht="39" customHeight="1" x14ac:dyDescent="0.3">
      <c r="A27" s="6">
        <v>20</v>
      </c>
      <c r="B27" s="6" t="s">
        <v>0</v>
      </c>
      <c r="C27" s="7" t="s">
        <v>759</v>
      </c>
      <c r="D27" s="7" t="s">
        <v>760</v>
      </c>
      <c r="E27" s="8" t="s">
        <v>750</v>
      </c>
      <c r="F27" s="9">
        <v>-27.486999999999998</v>
      </c>
      <c r="G27" s="9">
        <v>-58.932000000000002</v>
      </c>
      <c r="H27" s="10">
        <v>54698</v>
      </c>
      <c r="I27" s="11" t="s">
        <v>761</v>
      </c>
      <c r="J27" s="12" t="s">
        <v>761</v>
      </c>
      <c r="K27" s="249">
        <v>210612029</v>
      </c>
      <c r="L27" s="12" t="s">
        <v>275</v>
      </c>
      <c r="M27" s="11" t="s">
        <v>762</v>
      </c>
      <c r="N27" s="11" t="s">
        <v>53</v>
      </c>
      <c r="O27" s="11" t="s">
        <v>27</v>
      </c>
      <c r="P27" s="14">
        <v>-27.471907999999999</v>
      </c>
      <c r="Q27" s="14">
        <v>-58.905942000000003</v>
      </c>
      <c r="R27" s="10" t="s">
        <v>27</v>
      </c>
      <c r="S27" s="11" t="s">
        <v>25</v>
      </c>
      <c r="T27" s="11" t="s">
        <v>25</v>
      </c>
      <c r="U27" s="15" t="s">
        <v>25</v>
      </c>
      <c r="V27" s="11" t="s">
        <v>25</v>
      </c>
      <c r="W27" s="226">
        <v>0.95</v>
      </c>
      <c r="X27" s="11" t="s">
        <v>763</v>
      </c>
      <c r="Y27" s="28" t="s">
        <v>764</v>
      </c>
      <c r="Z27" s="31" t="s">
        <v>765</v>
      </c>
      <c r="AA27" s="206" t="s">
        <v>275</v>
      </c>
      <c r="AB27" s="60">
        <v>-27.521086</v>
      </c>
      <c r="AC27" s="68">
        <v>-58.934021999999999</v>
      </c>
      <c r="AD27" s="28" t="s">
        <v>25</v>
      </c>
      <c r="AE27" s="30" t="s">
        <v>25</v>
      </c>
      <c r="AF27" s="174">
        <v>0.76</v>
      </c>
      <c r="AG27" s="23" t="s">
        <v>763</v>
      </c>
    </row>
    <row r="28" spans="1:33" ht="39" customHeight="1" x14ac:dyDescent="0.3">
      <c r="A28" s="6">
        <v>21</v>
      </c>
      <c r="B28" s="6" t="s">
        <v>0</v>
      </c>
      <c r="C28" s="11" t="s">
        <v>517</v>
      </c>
      <c r="D28" s="11"/>
      <c r="E28" s="8" t="s">
        <v>1543</v>
      </c>
      <c r="F28" s="9">
        <v>-32.628</v>
      </c>
      <c r="G28" s="9">
        <v>-62.689</v>
      </c>
      <c r="H28" s="10">
        <v>33835</v>
      </c>
      <c r="I28" s="11" t="s">
        <v>450</v>
      </c>
      <c r="J28" s="12" t="s">
        <v>518</v>
      </c>
      <c r="K28" s="249">
        <v>648254.85</v>
      </c>
      <c r="L28" s="12" t="s">
        <v>32</v>
      </c>
      <c r="M28" s="11" t="s">
        <v>504</v>
      </c>
      <c r="N28" s="11" t="s">
        <v>53</v>
      </c>
      <c r="O28" s="11" t="s">
        <v>27</v>
      </c>
      <c r="P28" s="64">
        <v>-32.627079290350402</v>
      </c>
      <c r="Q28" s="14">
        <v>-62.7033093395614</v>
      </c>
      <c r="R28" s="7" t="s">
        <v>27</v>
      </c>
      <c r="S28" s="24" t="s">
        <v>1610</v>
      </c>
      <c r="T28" s="24" t="s">
        <v>25</v>
      </c>
      <c r="U28" s="69" t="s">
        <v>25</v>
      </c>
      <c r="V28" s="24">
        <v>555</v>
      </c>
      <c r="W28" s="174">
        <v>0.99</v>
      </c>
      <c r="X28" s="11" t="s">
        <v>519</v>
      </c>
      <c r="Y28" s="28" t="s">
        <v>504</v>
      </c>
      <c r="Z28" s="31" t="s">
        <v>520</v>
      </c>
      <c r="AA28" s="173" t="s">
        <v>32</v>
      </c>
      <c r="AB28" s="70">
        <v>-32.615394000000002</v>
      </c>
      <c r="AC28" s="70">
        <v>-62.629098999999997</v>
      </c>
      <c r="AD28" s="28" t="s">
        <v>25</v>
      </c>
      <c r="AE28" s="30" t="s">
        <v>25</v>
      </c>
      <c r="AF28" s="174">
        <v>0.9</v>
      </c>
      <c r="AG28" s="55" t="s">
        <v>519</v>
      </c>
    </row>
    <row r="29" spans="1:33" ht="39" customHeight="1" x14ac:dyDescent="0.3">
      <c r="A29" s="6">
        <v>22</v>
      </c>
      <c r="B29" s="6" t="s">
        <v>0</v>
      </c>
      <c r="C29" s="7" t="s">
        <v>1227</v>
      </c>
      <c r="D29" s="7"/>
      <c r="E29" s="8" t="s">
        <v>674</v>
      </c>
      <c r="F29" s="9">
        <v>-28.507000000000001</v>
      </c>
      <c r="G29" s="9">
        <v>-59.043999999999997</v>
      </c>
      <c r="H29" s="10">
        <v>29071</v>
      </c>
      <c r="I29" s="11" t="s">
        <v>369</v>
      </c>
      <c r="J29" s="12" t="s">
        <v>1228</v>
      </c>
      <c r="K29" s="250" t="s">
        <v>27</v>
      </c>
      <c r="L29" s="12" t="s">
        <v>24</v>
      </c>
      <c r="M29" s="11" t="s">
        <v>1229</v>
      </c>
      <c r="N29" s="56" t="s">
        <v>26</v>
      </c>
      <c r="O29" s="11" t="s">
        <v>27</v>
      </c>
      <c r="P29" s="14" t="s">
        <v>1466</v>
      </c>
      <c r="Q29" s="14"/>
      <c r="R29" s="7" t="s">
        <v>27</v>
      </c>
      <c r="S29" s="38" t="s">
        <v>25</v>
      </c>
      <c r="T29" s="24" t="s">
        <v>25</v>
      </c>
      <c r="U29" s="69" t="s">
        <v>25</v>
      </c>
      <c r="V29" s="11" t="s">
        <v>25</v>
      </c>
      <c r="W29" s="174">
        <v>0.78</v>
      </c>
      <c r="X29" s="24" t="s">
        <v>1230</v>
      </c>
      <c r="Y29" s="28" t="s">
        <v>369</v>
      </c>
      <c r="Z29" s="71" t="s">
        <v>1231</v>
      </c>
      <c r="AA29" s="206" t="s">
        <v>275</v>
      </c>
      <c r="AB29" s="72">
        <v>-28.537828000000001</v>
      </c>
      <c r="AC29" s="72">
        <v>-59.060848999999997</v>
      </c>
      <c r="AD29" s="28" t="s">
        <v>25</v>
      </c>
      <c r="AE29" s="30" t="s">
        <v>25</v>
      </c>
      <c r="AF29" s="206">
        <v>0.46</v>
      </c>
      <c r="AG29" s="55" t="s">
        <v>683</v>
      </c>
    </row>
    <row r="30" spans="1:33" ht="39" customHeight="1" x14ac:dyDescent="0.3">
      <c r="A30" s="6">
        <v>23</v>
      </c>
      <c r="B30" s="6" t="s">
        <v>0</v>
      </c>
      <c r="C30" s="7" t="s">
        <v>264</v>
      </c>
      <c r="D30" s="7" t="s">
        <v>265</v>
      </c>
      <c r="E30" s="8" t="s">
        <v>138</v>
      </c>
      <c r="F30" s="58">
        <v>-34.762999999999998</v>
      </c>
      <c r="G30" s="58">
        <v>-58.207000000000001</v>
      </c>
      <c r="H30" s="10">
        <v>324156</v>
      </c>
      <c r="I30" s="11" t="s">
        <v>266</v>
      </c>
      <c r="J30" s="12" t="s">
        <v>266</v>
      </c>
      <c r="K30" s="250" t="s">
        <v>27</v>
      </c>
      <c r="L30" s="12" t="s">
        <v>24</v>
      </c>
      <c r="M30" s="11" t="s">
        <v>267</v>
      </c>
      <c r="N30" s="11" t="s">
        <v>26</v>
      </c>
      <c r="O30" s="11" t="s">
        <v>27</v>
      </c>
      <c r="P30" s="64">
        <v>-34.884054999999996</v>
      </c>
      <c r="Q30" s="14">
        <v>-58.180149</v>
      </c>
      <c r="R30" s="7" t="s">
        <v>27</v>
      </c>
      <c r="S30" s="24" t="s">
        <v>268</v>
      </c>
      <c r="T30" s="7" t="s">
        <v>25</v>
      </c>
      <c r="U30" s="51" t="s">
        <v>25</v>
      </c>
      <c r="V30" s="11" t="s">
        <v>25</v>
      </c>
      <c r="W30" s="229">
        <v>0.93</v>
      </c>
      <c r="X30" s="63" t="s">
        <v>1611</v>
      </c>
      <c r="Y30" s="40" t="s">
        <v>276</v>
      </c>
      <c r="Z30" s="40" t="s">
        <v>25</v>
      </c>
      <c r="AA30" s="206" t="s">
        <v>275</v>
      </c>
      <c r="AB30" s="20" t="s">
        <v>25</v>
      </c>
      <c r="AC30" s="20" t="s">
        <v>25</v>
      </c>
      <c r="AD30" s="40" t="s">
        <v>25</v>
      </c>
      <c r="AE30" s="43" t="s">
        <v>25</v>
      </c>
      <c r="AF30" s="174">
        <v>0.68</v>
      </c>
      <c r="AG30" s="46" t="s">
        <v>269</v>
      </c>
    </row>
    <row r="31" spans="1:33" ht="39" customHeight="1" x14ac:dyDescent="0.3">
      <c r="A31" s="6">
        <v>24</v>
      </c>
      <c r="B31" s="6" t="s">
        <v>0</v>
      </c>
      <c r="C31" s="7" t="s">
        <v>270</v>
      </c>
      <c r="D31" s="7" t="s">
        <v>265</v>
      </c>
      <c r="E31" s="8" t="s">
        <v>138</v>
      </c>
      <c r="F31" s="58">
        <v>-34.875999999999998</v>
      </c>
      <c r="G31" s="58">
        <v>-57.886000000000003</v>
      </c>
      <c r="H31" s="10">
        <v>87698</v>
      </c>
      <c r="I31" s="11" t="s">
        <v>266</v>
      </c>
      <c r="J31" s="12" t="s">
        <v>266</v>
      </c>
      <c r="K31" s="249">
        <v>302253050</v>
      </c>
      <c r="L31" s="12" t="s">
        <v>275</v>
      </c>
      <c r="M31" s="11" t="s">
        <v>276</v>
      </c>
      <c r="N31" s="11" t="s">
        <v>53</v>
      </c>
      <c r="O31" s="11" t="s">
        <v>27</v>
      </c>
      <c r="P31" s="14">
        <v>-34.826355</v>
      </c>
      <c r="Q31" s="14">
        <v>-57.944242000000003</v>
      </c>
      <c r="R31" s="7" t="s">
        <v>27</v>
      </c>
      <c r="S31" s="7" t="s">
        <v>1612</v>
      </c>
      <c r="T31" s="7" t="s">
        <v>277</v>
      </c>
      <c r="U31" s="51">
        <v>360000</v>
      </c>
      <c r="V31" s="7" t="s">
        <v>25</v>
      </c>
      <c r="W31" s="218">
        <v>0.98</v>
      </c>
      <c r="X31" s="61" t="s">
        <v>278</v>
      </c>
      <c r="Y31" s="28" t="s">
        <v>276</v>
      </c>
      <c r="Z31" s="28" t="s">
        <v>25</v>
      </c>
      <c r="AA31" s="206" t="s">
        <v>275</v>
      </c>
      <c r="AB31" s="29" t="s">
        <v>25</v>
      </c>
      <c r="AC31" s="29" t="s">
        <v>25</v>
      </c>
      <c r="AD31" s="28" t="s">
        <v>279</v>
      </c>
      <c r="AE31" s="30">
        <v>240000</v>
      </c>
      <c r="AF31" s="218">
        <v>0.41</v>
      </c>
      <c r="AG31" s="55" t="s">
        <v>25</v>
      </c>
    </row>
    <row r="32" spans="1:33" ht="39" customHeight="1" x14ac:dyDescent="0.3">
      <c r="A32" s="6">
        <v>24</v>
      </c>
      <c r="B32" s="6" t="s">
        <v>19</v>
      </c>
      <c r="C32" s="7" t="s">
        <v>270</v>
      </c>
      <c r="D32" s="7"/>
      <c r="E32" s="8" t="s">
        <v>138</v>
      </c>
      <c r="F32" s="10"/>
      <c r="G32" s="10"/>
      <c r="H32" s="10"/>
      <c r="I32" s="11" t="s">
        <v>22</v>
      </c>
      <c r="J32" s="12" t="s">
        <v>22</v>
      </c>
      <c r="K32" s="249" t="s">
        <v>27</v>
      </c>
      <c r="L32" s="12" t="s">
        <v>24</v>
      </c>
      <c r="M32" s="11" t="s">
        <v>267</v>
      </c>
      <c r="N32" s="11" t="s">
        <v>26</v>
      </c>
      <c r="O32" s="11" t="s">
        <v>27</v>
      </c>
      <c r="P32" s="50">
        <v>-34.884054999999996</v>
      </c>
      <c r="Q32" s="14">
        <v>-58.180149</v>
      </c>
      <c r="R32" s="7" t="s">
        <v>27</v>
      </c>
      <c r="S32" s="24" t="s">
        <v>271</v>
      </c>
      <c r="T32" s="11" t="s">
        <v>25</v>
      </c>
      <c r="U32" s="15" t="s">
        <v>25</v>
      </c>
      <c r="V32" s="7" t="s">
        <v>25</v>
      </c>
      <c r="W32" s="206" t="s">
        <v>27</v>
      </c>
      <c r="X32" s="65" t="s">
        <v>27</v>
      </c>
      <c r="Y32" s="28" t="s">
        <v>27</v>
      </c>
      <c r="Z32" s="28" t="s">
        <v>27</v>
      </c>
      <c r="AA32" s="206" t="s">
        <v>27</v>
      </c>
      <c r="AB32" s="29" t="s">
        <v>27</v>
      </c>
      <c r="AC32" s="29" t="s">
        <v>27</v>
      </c>
      <c r="AD32" s="28" t="s">
        <v>27</v>
      </c>
      <c r="AE32" s="30" t="s">
        <v>27</v>
      </c>
      <c r="AF32" s="173" t="s">
        <v>27</v>
      </c>
      <c r="AG32" s="23" t="s">
        <v>27</v>
      </c>
    </row>
    <row r="33" spans="1:33" ht="39" customHeight="1" x14ac:dyDescent="0.3">
      <c r="A33" s="6">
        <v>25</v>
      </c>
      <c r="B33" s="6" t="s">
        <v>0</v>
      </c>
      <c r="C33" s="7" t="s">
        <v>1407</v>
      </c>
      <c r="D33" s="7"/>
      <c r="E33" s="8" t="s">
        <v>138</v>
      </c>
      <c r="F33" s="73">
        <v>-35.118000000000002</v>
      </c>
      <c r="G33" s="73">
        <v>-60.487000000000002</v>
      </c>
      <c r="H33" s="10">
        <v>33222</v>
      </c>
      <c r="I33" s="11" t="s">
        <v>242</v>
      </c>
      <c r="J33" s="12" t="s">
        <v>1408</v>
      </c>
      <c r="K33" s="249" t="s">
        <v>27</v>
      </c>
      <c r="L33" s="12" t="s">
        <v>24</v>
      </c>
      <c r="M33" s="11" t="s">
        <v>25</v>
      </c>
      <c r="N33" s="11" t="s">
        <v>26</v>
      </c>
      <c r="O33" s="11" t="s">
        <v>27</v>
      </c>
      <c r="P33" s="14" t="s">
        <v>1481</v>
      </c>
      <c r="Q33" s="14"/>
      <c r="R33" s="7" t="s">
        <v>27</v>
      </c>
      <c r="S33" s="7" t="s">
        <v>1409</v>
      </c>
      <c r="T33" s="7" t="s">
        <v>25</v>
      </c>
      <c r="U33" s="51" t="s">
        <v>25</v>
      </c>
      <c r="V33" s="7" t="s">
        <v>25</v>
      </c>
      <c r="W33" s="206">
        <v>0.87970000000000004</v>
      </c>
      <c r="X33" s="10" t="s">
        <v>1410</v>
      </c>
      <c r="Y33" s="40" t="s">
        <v>1536</v>
      </c>
      <c r="Z33" s="40" t="s">
        <v>1411</v>
      </c>
      <c r="AA33" s="173" t="s">
        <v>1638</v>
      </c>
      <c r="AB33" s="20">
        <v>-35.109046999999997</v>
      </c>
      <c r="AC33" s="20">
        <v>-60.514584999999997</v>
      </c>
      <c r="AD33" s="40" t="s">
        <v>25</v>
      </c>
      <c r="AE33" s="43" t="s">
        <v>25</v>
      </c>
      <c r="AF33" s="206">
        <v>0.6</v>
      </c>
      <c r="AG33" s="46" t="s">
        <v>25</v>
      </c>
    </row>
    <row r="34" spans="1:33" ht="39" customHeight="1" x14ac:dyDescent="0.3">
      <c r="A34" s="6">
        <v>26</v>
      </c>
      <c r="B34" s="6" t="s">
        <v>0</v>
      </c>
      <c r="C34" s="7" t="s">
        <v>71</v>
      </c>
      <c r="D34" s="7"/>
      <c r="E34" s="8" t="s">
        <v>21</v>
      </c>
      <c r="F34" s="9">
        <v>-46.449199999999998</v>
      </c>
      <c r="G34" s="9">
        <v>-67.522499999999994</v>
      </c>
      <c r="H34" s="43">
        <v>52612</v>
      </c>
      <c r="I34" s="10" t="s">
        <v>63</v>
      </c>
      <c r="J34" s="12" t="s">
        <v>81</v>
      </c>
      <c r="K34" s="249">
        <v>3898772.824</v>
      </c>
      <c r="L34" s="12" t="s">
        <v>82</v>
      </c>
      <c r="M34" s="10" t="s">
        <v>83</v>
      </c>
      <c r="N34" s="7" t="s">
        <v>84</v>
      </c>
      <c r="O34" s="10" t="s">
        <v>27</v>
      </c>
      <c r="P34" s="13">
        <v>-45.545099999999998</v>
      </c>
      <c r="Q34" s="13">
        <v>-69.130700000000004</v>
      </c>
      <c r="R34" s="10" t="s">
        <v>1557</v>
      </c>
      <c r="S34" s="74" t="s">
        <v>84</v>
      </c>
      <c r="T34" s="7" t="s">
        <v>25</v>
      </c>
      <c r="U34" s="51" t="s">
        <v>25</v>
      </c>
      <c r="V34" s="7" t="s">
        <v>25</v>
      </c>
      <c r="W34" s="206">
        <v>0.99399999999999999</v>
      </c>
      <c r="X34" s="7" t="s">
        <v>55</v>
      </c>
      <c r="Y34" s="44" t="s">
        <v>1572</v>
      </c>
      <c r="Z34" s="44" t="s">
        <v>56</v>
      </c>
      <c r="AA34" s="206" t="s">
        <v>78</v>
      </c>
      <c r="AB34" s="19">
        <v>-46.465000000000003</v>
      </c>
      <c r="AC34" s="19">
        <v>-67.493899999999996</v>
      </c>
      <c r="AD34" s="44" t="s">
        <v>25</v>
      </c>
      <c r="AE34" s="51" t="s">
        <v>25</v>
      </c>
      <c r="AF34" s="183">
        <v>0.94</v>
      </c>
      <c r="AG34" s="32" t="s">
        <v>57</v>
      </c>
    </row>
    <row r="35" spans="1:33" ht="39" customHeight="1" x14ac:dyDescent="0.3">
      <c r="A35" s="6">
        <v>26</v>
      </c>
      <c r="B35" s="6" t="s">
        <v>19</v>
      </c>
      <c r="C35" s="7" t="s">
        <v>71</v>
      </c>
      <c r="D35" s="7"/>
      <c r="E35" s="8" t="s">
        <v>21</v>
      </c>
      <c r="F35" s="61"/>
      <c r="G35" s="61"/>
      <c r="H35" s="10"/>
      <c r="I35" s="10" t="s">
        <v>22</v>
      </c>
      <c r="J35" s="12" t="s">
        <v>22</v>
      </c>
      <c r="K35" s="249" t="s">
        <v>27</v>
      </c>
      <c r="L35" s="12" t="s">
        <v>78</v>
      </c>
      <c r="M35" s="10" t="s">
        <v>79</v>
      </c>
      <c r="N35" s="10" t="s">
        <v>53</v>
      </c>
      <c r="O35" s="10" t="s">
        <v>27</v>
      </c>
      <c r="P35" s="13">
        <v>-46.398899999999998</v>
      </c>
      <c r="Q35" s="13">
        <v>-67.540700000000001</v>
      </c>
      <c r="R35" s="10" t="s">
        <v>27</v>
      </c>
      <c r="S35" s="10" t="s">
        <v>80</v>
      </c>
      <c r="T35" s="7" t="s">
        <v>25</v>
      </c>
      <c r="U35" s="51" t="s">
        <v>25</v>
      </c>
      <c r="V35" s="7" t="s">
        <v>25</v>
      </c>
      <c r="W35" s="206" t="s">
        <v>27</v>
      </c>
      <c r="X35" s="7" t="s">
        <v>27</v>
      </c>
      <c r="Y35" s="44" t="s">
        <v>1584</v>
      </c>
      <c r="Z35" s="44" t="s">
        <v>61</v>
      </c>
      <c r="AA35" s="173" t="s">
        <v>1666</v>
      </c>
      <c r="AB35" s="19">
        <v>-46.449199999999998</v>
      </c>
      <c r="AC35" s="19">
        <v>-67.522499999999994</v>
      </c>
      <c r="AD35" s="44" t="s">
        <v>25</v>
      </c>
      <c r="AE35" s="51" t="s">
        <v>25</v>
      </c>
      <c r="AF35" s="206" t="s">
        <v>25</v>
      </c>
      <c r="AG35" s="32" t="s">
        <v>60</v>
      </c>
    </row>
    <row r="36" spans="1:33" ht="39" customHeight="1" x14ac:dyDescent="0.3">
      <c r="A36" s="6">
        <v>26</v>
      </c>
      <c r="B36" s="6" t="s">
        <v>29</v>
      </c>
      <c r="C36" s="7" t="s">
        <v>71</v>
      </c>
      <c r="D36" s="7"/>
      <c r="E36" s="8" t="s">
        <v>21</v>
      </c>
      <c r="F36" s="61"/>
      <c r="G36" s="61"/>
      <c r="H36" s="10"/>
      <c r="I36" s="10" t="s">
        <v>22</v>
      </c>
      <c r="J36" s="12" t="s">
        <v>63</v>
      </c>
      <c r="K36" s="249" t="s">
        <v>27</v>
      </c>
      <c r="L36" s="12" t="s">
        <v>24</v>
      </c>
      <c r="M36" s="10" t="s">
        <v>25</v>
      </c>
      <c r="N36" s="10" t="s">
        <v>26</v>
      </c>
      <c r="O36" s="10" t="s">
        <v>27</v>
      </c>
      <c r="P36" s="13">
        <v>-46.480499999999999</v>
      </c>
      <c r="Q36" s="13">
        <v>-67.813800000000001</v>
      </c>
      <c r="R36" s="10" t="s">
        <v>27</v>
      </c>
      <c r="S36" s="10" t="s">
        <v>77</v>
      </c>
      <c r="T36" s="7" t="s">
        <v>25</v>
      </c>
      <c r="U36" s="51" t="s">
        <v>25</v>
      </c>
      <c r="V36" s="7" t="s">
        <v>25</v>
      </c>
      <c r="W36" s="206" t="s">
        <v>27</v>
      </c>
      <c r="X36" s="7" t="s">
        <v>27</v>
      </c>
      <c r="Y36" s="44" t="s">
        <v>27</v>
      </c>
      <c r="Z36" s="44" t="s">
        <v>27</v>
      </c>
      <c r="AA36" s="206" t="s">
        <v>27</v>
      </c>
      <c r="AB36" s="19" t="s">
        <v>27</v>
      </c>
      <c r="AC36" s="19" t="s">
        <v>27</v>
      </c>
      <c r="AD36" s="44" t="s">
        <v>27</v>
      </c>
      <c r="AE36" s="51" t="s">
        <v>27</v>
      </c>
      <c r="AF36" s="206" t="s">
        <v>27</v>
      </c>
      <c r="AG36" s="32" t="s">
        <v>27</v>
      </c>
    </row>
    <row r="37" spans="1:33" ht="39" customHeight="1" x14ac:dyDescent="0.3">
      <c r="A37" s="6">
        <v>26</v>
      </c>
      <c r="B37" s="6" t="s">
        <v>58</v>
      </c>
      <c r="C37" s="7" t="s">
        <v>71</v>
      </c>
      <c r="D37" s="7"/>
      <c r="E37" s="8" t="s">
        <v>21</v>
      </c>
      <c r="F37" s="61"/>
      <c r="G37" s="61"/>
      <c r="H37" s="10"/>
      <c r="I37" s="10" t="s">
        <v>22</v>
      </c>
      <c r="J37" s="12" t="s">
        <v>63</v>
      </c>
      <c r="K37" s="249" t="s">
        <v>27</v>
      </c>
      <c r="L37" s="12" t="s">
        <v>24</v>
      </c>
      <c r="M37" s="10" t="s">
        <v>25</v>
      </c>
      <c r="N37" s="10" t="s">
        <v>26</v>
      </c>
      <c r="O37" s="10" t="s">
        <v>27</v>
      </c>
      <c r="P37" s="13">
        <v>-46.526899999999998</v>
      </c>
      <c r="Q37" s="13">
        <v>-67.813800000000001</v>
      </c>
      <c r="R37" s="10" t="s">
        <v>27</v>
      </c>
      <c r="S37" s="10" t="s">
        <v>72</v>
      </c>
      <c r="T37" s="7" t="s">
        <v>25</v>
      </c>
      <c r="U37" s="51" t="s">
        <v>25</v>
      </c>
      <c r="V37" s="7" t="s">
        <v>25</v>
      </c>
      <c r="W37" s="206" t="s">
        <v>27</v>
      </c>
      <c r="X37" s="7" t="s">
        <v>27</v>
      </c>
      <c r="Y37" s="44" t="s">
        <v>27</v>
      </c>
      <c r="Z37" s="44" t="s">
        <v>27</v>
      </c>
      <c r="AA37" s="206" t="s">
        <v>27</v>
      </c>
      <c r="AB37" s="19" t="s">
        <v>27</v>
      </c>
      <c r="AC37" s="19" t="s">
        <v>27</v>
      </c>
      <c r="AD37" s="44" t="s">
        <v>27</v>
      </c>
      <c r="AE37" s="51" t="s">
        <v>27</v>
      </c>
      <c r="AF37" s="206" t="s">
        <v>27</v>
      </c>
      <c r="AG37" s="32" t="s">
        <v>27</v>
      </c>
    </row>
    <row r="38" spans="1:33" ht="39" customHeight="1" x14ac:dyDescent="0.3">
      <c r="A38" s="6">
        <v>26</v>
      </c>
      <c r="B38" s="6" t="s">
        <v>73</v>
      </c>
      <c r="C38" s="7" t="s">
        <v>71</v>
      </c>
      <c r="D38" s="7"/>
      <c r="E38" s="8" t="s">
        <v>21</v>
      </c>
      <c r="F38" s="61"/>
      <c r="G38" s="61"/>
      <c r="H38" s="10"/>
      <c r="I38" s="10" t="s">
        <v>22</v>
      </c>
      <c r="J38" s="12" t="s">
        <v>63</v>
      </c>
      <c r="K38" s="249" t="s">
        <v>27</v>
      </c>
      <c r="L38" s="12" t="s">
        <v>24</v>
      </c>
      <c r="M38" s="10" t="s">
        <v>25</v>
      </c>
      <c r="N38" s="10" t="s">
        <v>26</v>
      </c>
      <c r="O38" s="10" t="s">
        <v>27</v>
      </c>
      <c r="P38" s="13">
        <v>-46.500700000000002</v>
      </c>
      <c r="Q38" s="13">
        <v>-67.866900000000001</v>
      </c>
      <c r="R38" s="10" t="s">
        <v>27</v>
      </c>
      <c r="S38" s="10" t="s">
        <v>74</v>
      </c>
      <c r="T38" s="7" t="s">
        <v>25</v>
      </c>
      <c r="U38" s="51" t="s">
        <v>25</v>
      </c>
      <c r="V38" s="7" t="s">
        <v>25</v>
      </c>
      <c r="W38" s="206" t="s">
        <v>27</v>
      </c>
      <c r="X38" s="7" t="s">
        <v>27</v>
      </c>
      <c r="Y38" s="44" t="s">
        <v>27</v>
      </c>
      <c r="Z38" s="44" t="s">
        <v>27</v>
      </c>
      <c r="AA38" s="206" t="s">
        <v>27</v>
      </c>
      <c r="AB38" s="19" t="s">
        <v>27</v>
      </c>
      <c r="AC38" s="19" t="s">
        <v>27</v>
      </c>
      <c r="AD38" s="44" t="s">
        <v>27</v>
      </c>
      <c r="AE38" s="51" t="s">
        <v>27</v>
      </c>
      <c r="AF38" s="206" t="s">
        <v>27</v>
      </c>
      <c r="AG38" s="32" t="s">
        <v>27</v>
      </c>
    </row>
    <row r="39" spans="1:33" ht="39" customHeight="1" x14ac:dyDescent="0.3">
      <c r="A39" s="6">
        <v>26</v>
      </c>
      <c r="B39" s="6" t="s">
        <v>75</v>
      </c>
      <c r="C39" s="7" t="s">
        <v>71</v>
      </c>
      <c r="D39" s="7"/>
      <c r="E39" s="8" t="s">
        <v>21</v>
      </c>
      <c r="F39" s="61"/>
      <c r="G39" s="61"/>
      <c r="H39" s="10"/>
      <c r="I39" s="10" t="s">
        <v>22</v>
      </c>
      <c r="J39" s="12" t="s">
        <v>63</v>
      </c>
      <c r="K39" s="249" t="s">
        <v>27</v>
      </c>
      <c r="L39" s="12" t="s">
        <v>24</v>
      </c>
      <c r="M39" s="10" t="s">
        <v>25</v>
      </c>
      <c r="N39" s="10" t="s">
        <v>26</v>
      </c>
      <c r="O39" s="10" t="s">
        <v>27</v>
      </c>
      <c r="P39" s="13">
        <v>-46.489400000000003</v>
      </c>
      <c r="Q39" s="13">
        <v>-67.740399999999994</v>
      </c>
      <c r="R39" s="10" t="s">
        <v>27</v>
      </c>
      <c r="S39" s="10" t="s">
        <v>76</v>
      </c>
      <c r="T39" s="7" t="s">
        <v>25</v>
      </c>
      <c r="U39" s="51" t="s">
        <v>25</v>
      </c>
      <c r="V39" s="7" t="s">
        <v>25</v>
      </c>
      <c r="W39" s="206" t="s">
        <v>27</v>
      </c>
      <c r="X39" s="7" t="s">
        <v>27</v>
      </c>
      <c r="Y39" s="44" t="s">
        <v>27</v>
      </c>
      <c r="Z39" s="44" t="s">
        <v>27</v>
      </c>
      <c r="AA39" s="206" t="s">
        <v>27</v>
      </c>
      <c r="AB39" s="19" t="s">
        <v>27</v>
      </c>
      <c r="AC39" s="19" t="s">
        <v>27</v>
      </c>
      <c r="AD39" s="44" t="s">
        <v>27</v>
      </c>
      <c r="AE39" s="51" t="s">
        <v>27</v>
      </c>
      <c r="AF39" s="206" t="s">
        <v>27</v>
      </c>
      <c r="AG39" s="32" t="s">
        <v>27</v>
      </c>
    </row>
    <row r="40" spans="1:33" ht="39" customHeight="1" x14ac:dyDescent="0.3">
      <c r="A40" s="6">
        <v>26</v>
      </c>
      <c r="B40" s="6" t="s">
        <v>1170</v>
      </c>
      <c r="C40" s="7" t="s">
        <v>71</v>
      </c>
      <c r="D40" s="7"/>
      <c r="E40" s="8" t="s">
        <v>21</v>
      </c>
      <c r="F40" s="61"/>
      <c r="G40" s="61"/>
      <c r="H40" s="43"/>
      <c r="I40" s="10" t="s">
        <v>22</v>
      </c>
      <c r="J40" s="12" t="s">
        <v>63</v>
      </c>
      <c r="K40" s="249" t="s">
        <v>27</v>
      </c>
      <c r="L40" s="12" t="s">
        <v>24</v>
      </c>
      <c r="M40" s="10" t="s">
        <v>25</v>
      </c>
      <c r="N40" s="10" t="s">
        <v>26</v>
      </c>
      <c r="O40" s="10" t="s">
        <v>27</v>
      </c>
      <c r="P40" s="13" t="s">
        <v>247</v>
      </c>
      <c r="Q40" s="13"/>
      <c r="R40" s="10" t="s">
        <v>27</v>
      </c>
      <c r="S40" s="13" t="s">
        <v>1171</v>
      </c>
      <c r="T40" s="7" t="s">
        <v>25</v>
      </c>
      <c r="U40" s="51" t="s">
        <v>25</v>
      </c>
      <c r="V40" s="7" t="s">
        <v>25</v>
      </c>
      <c r="W40" s="206" t="s">
        <v>27</v>
      </c>
      <c r="X40" s="7" t="s">
        <v>27</v>
      </c>
      <c r="Y40" s="44" t="s">
        <v>27</v>
      </c>
      <c r="Z40" s="44" t="s">
        <v>27</v>
      </c>
      <c r="AA40" s="206" t="s">
        <v>27</v>
      </c>
      <c r="AB40" s="19" t="s">
        <v>27</v>
      </c>
      <c r="AC40" s="19" t="s">
        <v>27</v>
      </c>
      <c r="AD40" s="44" t="s">
        <v>27</v>
      </c>
      <c r="AE40" s="51" t="s">
        <v>27</v>
      </c>
      <c r="AF40" s="206" t="s">
        <v>27</v>
      </c>
      <c r="AG40" s="32" t="s">
        <v>27</v>
      </c>
    </row>
    <row r="41" spans="1:33" ht="39" customHeight="1" x14ac:dyDescent="0.3">
      <c r="A41" s="6">
        <v>27</v>
      </c>
      <c r="B41" s="6" t="s">
        <v>0</v>
      </c>
      <c r="C41" s="7" t="s">
        <v>379</v>
      </c>
      <c r="D41" s="7" t="s">
        <v>265</v>
      </c>
      <c r="E41" s="8" t="s">
        <v>138</v>
      </c>
      <c r="F41" s="73">
        <v>-34.162999999999997</v>
      </c>
      <c r="G41" s="73">
        <v>-58.957999999999998</v>
      </c>
      <c r="H41" s="10">
        <v>86860</v>
      </c>
      <c r="I41" s="11" t="s">
        <v>324</v>
      </c>
      <c r="J41" s="12" t="s">
        <v>324</v>
      </c>
      <c r="K41" s="249" t="s">
        <v>27</v>
      </c>
      <c r="L41" s="12" t="s">
        <v>24</v>
      </c>
      <c r="M41" s="11" t="s">
        <v>25</v>
      </c>
      <c r="N41" s="11" t="s">
        <v>26</v>
      </c>
      <c r="O41" s="11" t="s">
        <v>27</v>
      </c>
      <c r="P41" s="14">
        <v>-34.171410622266301</v>
      </c>
      <c r="Q41" s="14">
        <v>-58.959376268430702</v>
      </c>
      <c r="R41" s="7" t="s">
        <v>27</v>
      </c>
      <c r="S41" s="7" t="s">
        <v>380</v>
      </c>
      <c r="T41" s="7" t="s">
        <v>25</v>
      </c>
      <c r="U41" s="51" t="s">
        <v>25</v>
      </c>
      <c r="V41" s="7" t="s">
        <v>25</v>
      </c>
      <c r="W41" s="174">
        <v>0.9</v>
      </c>
      <c r="X41" s="10" t="s">
        <v>280</v>
      </c>
      <c r="Y41" s="40" t="s">
        <v>381</v>
      </c>
      <c r="Z41" s="75" t="s">
        <v>382</v>
      </c>
      <c r="AA41" s="173" t="s">
        <v>32</v>
      </c>
      <c r="AB41" s="20">
        <v>-34.167863812603798</v>
      </c>
      <c r="AC41" s="20">
        <v>-58.988251077543502</v>
      </c>
      <c r="AD41" s="40" t="s">
        <v>25</v>
      </c>
      <c r="AE41" s="43" t="s">
        <v>25</v>
      </c>
      <c r="AF41" s="174">
        <v>0.51</v>
      </c>
      <c r="AG41" s="46" t="s">
        <v>25</v>
      </c>
    </row>
    <row r="42" spans="1:33" ht="39" customHeight="1" x14ac:dyDescent="0.3">
      <c r="A42" s="6">
        <v>28</v>
      </c>
      <c r="B42" s="6" t="s">
        <v>0</v>
      </c>
      <c r="C42" s="61" t="s">
        <v>1232</v>
      </c>
      <c r="D42" s="61"/>
      <c r="E42" s="10" t="s">
        <v>445</v>
      </c>
      <c r="F42" s="9">
        <v>-32.816000000000003</v>
      </c>
      <c r="G42" s="9">
        <v>-61.389000000000003</v>
      </c>
      <c r="H42" s="61">
        <v>29205</v>
      </c>
      <c r="I42" s="61" t="s">
        <v>1233</v>
      </c>
      <c r="J42" s="12" t="s">
        <v>25</v>
      </c>
      <c r="K42" s="249" t="s">
        <v>27</v>
      </c>
      <c r="L42" s="12" t="s">
        <v>24</v>
      </c>
      <c r="M42" s="61" t="s">
        <v>25</v>
      </c>
      <c r="N42" s="61" t="s">
        <v>26</v>
      </c>
      <c r="O42" s="10" t="s">
        <v>27</v>
      </c>
      <c r="P42" s="14" t="s">
        <v>1466</v>
      </c>
      <c r="Q42" s="76"/>
      <c r="R42" s="11" t="s">
        <v>27</v>
      </c>
      <c r="S42" s="61" t="s">
        <v>1234</v>
      </c>
      <c r="T42" s="11" t="s">
        <v>25</v>
      </c>
      <c r="U42" s="15" t="s">
        <v>25</v>
      </c>
      <c r="V42" s="11">
        <v>397</v>
      </c>
      <c r="W42" s="206">
        <v>0.98360000000000003</v>
      </c>
      <c r="X42" s="11" t="s">
        <v>448</v>
      </c>
      <c r="Y42" s="28" t="s">
        <v>1235</v>
      </c>
      <c r="Z42" s="28" t="s">
        <v>1236</v>
      </c>
      <c r="AA42" s="173" t="s">
        <v>32</v>
      </c>
      <c r="AB42" s="29">
        <v>-32.829542000000004</v>
      </c>
      <c r="AC42" s="29">
        <v>-61.372141999999997</v>
      </c>
      <c r="AD42" s="28" t="s">
        <v>1237</v>
      </c>
      <c r="AE42" s="30">
        <v>5785.89</v>
      </c>
      <c r="AF42" s="183">
        <v>0.89</v>
      </c>
      <c r="AG42" s="55" t="s">
        <v>448</v>
      </c>
    </row>
    <row r="43" spans="1:33" ht="39" customHeight="1" x14ac:dyDescent="0.3">
      <c r="A43" s="6">
        <v>29</v>
      </c>
      <c r="B43" s="6" t="s">
        <v>0</v>
      </c>
      <c r="C43" s="7" t="s">
        <v>1161</v>
      </c>
      <c r="D43" s="7" t="s">
        <v>265</v>
      </c>
      <c r="E43" s="8" t="s">
        <v>138</v>
      </c>
      <c r="F43" s="73">
        <v>-35.052</v>
      </c>
      <c r="G43" s="73">
        <v>-58.758000000000003</v>
      </c>
      <c r="H43" s="43">
        <v>29974</v>
      </c>
      <c r="I43" s="11" t="s">
        <v>266</v>
      </c>
      <c r="J43" s="12" t="s">
        <v>266</v>
      </c>
      <c r="K43" s="249" t="s">
        <v>27</v>
      </c>
      <c r="L43" s="12" t="s">
        <v>24</v>
      </c>
      <c r="M43" s="11" t="s">
        <v>267</v>
      </c>
      <c r="N43" s="11" t="s">
        <v>26</v>
      </c>
      <c r="O43" s="11" t="s">
        <v>27</v>
      </c>
      <c r="P43" s="13" t="s">
        <v>1467</v>
      </c>
      <c r="Q43" s="14"/>
      <c r="R43" s="7" t="s">
        <v>27</v>
      </c>
      <c r="S43" s="7" t="s">
        <v>1162</v>
      </c>
      <c r="T43" s="7" t="s">
        <v>25</v>
      </c>
      <c r="U43" s="51" t="s">
        <v>25</v>
      </c>
      <c r="V43" s="7" t="s">
        <v>25</v>
      </c>
      <c r="W43" s="174">
        <v>0.33</v>
      </c>
      <c r="X43" s="10" t="s">
        <v>1163</v>
      </c>
      <c r="Y43" s="40" t="s">
        <v>1164</v>
      </c>
      <c r="Z43" s="31" t="s">
        <v>1165</v>
      </c>
      <c r="AA43" s="173" t="s">
        <v>32</v>
      </c>
      <c r="AB43" s="20">
        <v>-35.0608365566831</v>
      </c>
      <c r="AC43" s="78">
        <v>-58.785747521483799</v>
      </c>
      <c r="AD43" s="40" t="s">
        <v>25</v>
      </c>
      <c r="AE43" s="43" t="s">
        <v>25</v>
      </c>
      <c r="AF43" s="174">
        <v>0.32</v>
      </c>
      <c r="AG43" s="46" t="s">
        <v>289</v>
      </c>
    </row>
    <row r="44" spans="1:33" ht="39" customHeight="1" x14ac:dyDescent="0.3">
      <c r="A44" s="6">
        <v>30</v>
      </c>
      <c r="B44" s="6" t="s">
        <v>0</v>
      </c>
      <c r="C44" s="61" t="s">
        <v>480</v>
      </c>
      <c r="D44" s="61" t="s">
        <v>444</v>
      </c>
      <c r="E44" s="10" t="s">
        <v>445</v>
      </c>
      <c r="F44" s="9">
        <v>-32.828000000000003</v>
      </c>
      <c r="G44" s="9">
        <v>-60.716000000000001</v>
      </c>
      <c r="H44" s="43">
        <v>29218</v>
      </c>
      <c r="I44" s="61" t="s">
        <v>481</v>
      </c>
      <c r="J44" s="12" t="s">
        <v>369</v>
      </c>
      <c r="K44" s="249">
        <v>257447371.22</v>
      </c>
      <c r="L44" s="12" t="s">
        <v>275</v>
      </c>
      <c r="M44" s="11" t="s">
        <v>369</v>
      </c>
      <c r="N44" s="7" t="s">
        <v>84</v>
      </c>
      <c r="O44" s="10" t="s">
        <v>27</v>
      </c>
      <c r="P44" s="62">
        <v>-32.869358070994402</v>
      </c>
      <c r="Q44" s="62">
        <v>-60.687866092261899</v>
      </c>
      <c r="R44" s="61" t="s">
        <v>482</v>
      </c>
      <c r="S44" s="61" t="s">
        <v>483</v>
      </c>
      <c r="T44" s="11" t="s">
        <v>25</v>
      </c>
      <c r="U44" s="15" t="s">
        <v>25</v>
      </c>
      <c r="V44" s="11" t="s">
        <v>25</v>
      </c>
      <c r="W44" s="206">
        <v>0.96840000000000004</v>
      </c>
      <c r="X44" s="11" t="s">
        <v>448</v>
      </c>
      <c r="Y44" s="28" t="s">
        <v>25</v>
      </c>
      <c r="Z44" s="79" t="s">
        <v>484</v>
      </c>
      <c r="AA44" s="173" t="s">
        <v>1666</v>
      </c>
      <c r="AB44" s="29" t="s">
        <v>25</v>
      </c>
      <c r="AC44" s="80" t="s">
        <v>25</v>
      </c>
      <c r="AD44" s="81" t="s">
        <v>25</v>
      </c>
      <c r="AE44" s="82" t="s">
        <v>25</v>
      </c>
      <c r="AF44" s="183">
        <v>0.11</v>
      </c>
      <c r="AG44" s="55" t="s">
        <v>485</v>
      </c>
    </row>
    <row r="45" spans="1:33" ht="39" customHeight="1" x14ac:dyDescent="0.3">
      <c r="A45" s="6">
        <v>31</v>
      </c>
      <c r="B45" s="6" t="s">
        <v>0</v>
      </c>
      <c r="C45" s="7" t="s">
        <v>137</v>
      </c>
      <c r="D45" s="7"/>
      <c r="E45" s="8" t="s">
        <v>138</v>
      </c>
      <c r="F45" s="9">
        <v>-40.796999999999997</v>
      </c>
      <c r="G45" s="9">
        <v>-62.984000000000002</v>
      </c>
      <c r="H45" s="10">
        <v>20533</v>
      </c>
      <c r="I45" s="11" t="s">
        <v>132</v>
      </c>
      <c r="J45" s="12" t="s">
        <v>132</v>
      </c>
      <c r="K45" s="249">
        <v>13570613.5</v>
      </c>
      <c r="L45" s="12" t="s">
        <v>32</v>
      </c>
      <c r="M45" s="11" t="s">
        <v>133</v>
      </c>
      <c r="N45" s="11" t="s">
        <v>53</v>
      </c>
      <c r="O45" s="11" t="s">
        <v>27</v>
      </c>
      <c r="P45" s="48">
        <v>-40.799599999999998</v>
      </c>
      <c r="Q45" s="14">
        <v>-62.990879999999997</v>
      </c>
      <c r="R45" s="7" t="s">
        <v>27</v>
      </c>
      <c r="S45" s="11" t="s">
        <v>139</v>
      </c>
      <c r="T45" s="11" t="s">
        <v>140</v>
      </c>
      <c r="U45" s="15">
        <v>8400</v>
      </c>
      <c r="V45" s="11" t="s">
        <v>25</v>
      </c>
      <c r="W45" s="173">
        <v>0.91010000000000002</v>
      </c>
      <c r="X45" s="83" t="s">
        <v>141</v>
      </c>
      <c r="Y45" s="21" t="s">
        <v>133</v>
      </c>
      <c r="Z45" s="21" t="s">
        <v>142</v>
      </c>
      <c r="AA45" s="173" t="s">
        <v>32</v>
      </c>
      <c r="AB45" s="25">
        <v>-40.814852080062401</v>
      </c>
      <c r="AC45" s="25">
        <v>-62.965503469769601</v>
      </c>
      <c r="AD45" s="21" t="s">
        <v>25</v>
      </c>
      <c r="AE45" s="22" t="s">
        <v>25</v>
      </c>
      <c r="AF45" s="183">
        <v>0.7</v>
      </c>
      <c r="AG45" s="55" t="s">
        <v>25</v>
      </c>
    </row>
    <row r="46" spans="1:33" ht="39" customHeight="1" x14ac:dyDescent="0.3">
      <c r="A46" s="6">
        <v>32</v>
      </c>
      <c r="B46" s="6" t="s">
        <v>0</v>
      </c>
      <c r="C46" s="61" t="s">
        <v>1238</v>
      </c>
      <c r="D46" s="61"/>
      <c r="E46" s="10" t="s">
        <v>445</v>
      </c>
      <c r="F46" s="9">
        <v>-33.042000000000002</v>
      </c>
      <c r="G46" s="9">
        <v>-61.168999999999997</v>
      </c>
      <c r="H46" s="43">
        <v>34703</v>
      </c>
      <c r="I46" s="61" t="s">
        <v>446</v>
      </c>
      <c r="J46" s="12" t="s">
        <v>267</v>
      </c>
      <c r="K46" s="249" t="s">
        <v>27</v>
      </c>
      <c r="L46" s="12" t="s">
        <v>24</v>
      </c>
      <c r="M46" s="61" t="s">
        <v>25</v>
      </c>
      <c r="N46" s="61" t="s">
        <v>26</v>
      </c>
      <c r="O46" s="10" t="s">
        <v>27</v>
      </c>
      <c r="P46" s="14" t="s">
        <v>1466</v>
      </c>
      <c r="Q46" s="76"/>
      <c r="R46" s="11" t="s">
        <v>27</v>
      </c>
      <c r="S46" s="61" t="s">
        <v>1239</v>
      </c>
      <c r="T46" s="11" t="s">
        <v>25</v>
      </c>
      <c r="U46" s="15" t="s">
        <v>25</v>
      </c>
      <c r="V46" s="11" t="s">
        <v>25</v>
      </c>
      <c r="W46" s="206">
        <v>0.96679999999999999</v>
      </c>
      <c r="X46" s="11" t="s">
        <v>448</v>
      </c>
      <c r="Y46" s="42" t="s">
        <v>1531</v>
      </c>
      <c r="Z46" s="84" t="s">
        <v>1240</v>
      </c>
      <c r="AA46" s="173" t="s">
        <v>32</v>
      </c>
      <c r="AB46" s="85">
        <v>-33.038446999999998</v>
      </c>
      <c r="AC46" s="85">
        <v>-61.142721999999999</v>
      </c>
      <c r="AD46" s="44" t="s">
        <v>1241</v>
      </c>
      <c r="AE46" s="51">
        <v>7078.39</v>
      </c>
      <c r="AF46" s="183">
        <v>0.8</v>
      </c>
      <c r="AG46" s="32" t="s">
        <v>448</v>
      </c>
    </row>
    <row r="47" spans="1:33" ht="39" customHeight="1" x14ac:dyDescent="0.3">
      <c r="A47" s="6">
        <v>33</v>
      </c>
      <c r="B47" s="6" t="s">
        <v>0</v>
      </c>
      <c r="C47" s="7" t="s">
        <v>583</v>
      </c>
      <c r="D47" s="7"/>
      <c r="E47" s="8" t="s">
        <v>584</v>
      </c>
      <c r="F47" s="9">
        <v>-31.651</v>
      </c>
      <c r="G47" s="9">
        <v>-68.281999999999996</v>
      </c>
      <c r="H47" s="10">
        <v>28222</v>
      </c>
      <c r="I47" s="61" t="s">
        <v>584</v>
      </c>
      <c r="J47" s="12" t="s">
        <v>584</v>
      </c>
      <c r="K47" s="249" t="s">
        <v>27</v>
      </c>
      <c r="L47" s="12" t="s">
        <v>24</v>
      </c>
      <c r="M47" s="61" t="s">
        <v>25</v>
      </c>
      <c r="N47" s="61" t="s">
        <v>26</v>
      </c>
      <c r="O47" s="61" t="s">
        <v>27</v>
      </c>
      <c r="P47" s="76">
        <v>-31.639444000000001</v>
      </c>
      <c r="Q47" s="76">
        <v>-68.314186000000007</v>
      </c>
      <c r="R47" s="61" t="s">
        <v>27</v>
      </c>
      <c r="S47" s="61" t="s">
        <v>585</v>
      </c>
      <c r="T47" s="11" t="s">
        <v>25</v>
      </c>
      <c r="U47" s="15" t="s">
        <v>25</v>
      </c>
      <c r="V47" s="11" t="s">
        <v>25</v>
      </c>
      <c r="W47" s="173">
        <v>0.91</v>
      </c>
      <c r="X47" s="7" t="s">
        <v>586</v>
      </c>
      <c r="Y47" s="40" t="s">
        <v>587</v>
      </c>
      <c r="Z47" s="86" t="s">
        <v>588</v>
      </c>
      <c r="AA47" s="173" t="s">
        <v>32</v>
      </c>
      <c r="AB47" s="20" t="s">
        <v>25</v>
      </c>
      <c r="AC47" s="20" t="s">
        <v>25</v>
      </c>
      <c r="AD47" s="40" t="s">
        <v>589</v>
      </c>
      <c r="AE47" s="43">
        <v>2496</v>
      </c>
      <c r="AF47" s="206">
        <v>0.57999999999999996</v>
      </c>
      <c r="AG47" s="55" t="s">
        <v>590</v>
      </c>
    </row>
    <row r="48" spans="1:33" ht="39" customHeight="1" x14ac:dyDescent="0.3">
      <c r="A48" s="179">
        <v>34</v>
      </c>
      <c r="B48" s="179" t="s">
        <v>0</v>
      </c>
      <c r="C48" s="65" t="s">
        <v>189</v>
      </c>
      <c r="D48" s="65"/>
      <c r="E48" s="65" t="s">
        <v>144</v>
      </c>
      <c r="F48" s="65"/>
      <c r="G48" s="65"/>
      <c r="H48" s="65">
        <v>32928</v>
      </c>
      <c r="I48" s="16" t="s">
        <v>173</v>
      </c>
      <c r="J48" s="27" t="s">
        <v>173</v>
      </c>
      <c r="K48" s="251">
        <v>3554755</v>
      </c>
      <c r="L48" s="180" t="s">
        <v>32</v>
      </c>
      <c r="M48" s="16" t="s">
        <v>179</v>
      </c>
      <c r="N48" s="16" t="s">
        <v>223</v>
      </c>
      <c r="O48" s="16">
        <f>346+3997</f>
        <v>4343</v>
      </c>
      <c r="P48" s="159">
        <v>-38.655691701335797</v>
      </c>
      <c r="Q48" s="159">
        <v>-68.453765635953303</v>
      </c>
      <c r="R48" s="27" t="s">
        <v>202</v>
      </c>
      <c r="S48" s="27" t="s">
        <v>1508</v>
      </c>
      <c r="T48" s="27" t="s">
        <v>203</v>
      </c>
      <c r="U48" s="181">
        <v>336000</v>
      </c>
      <c r="V48" s="27">
        <v>800</v>
      </c>
      <c r="W48" s="173">
        <v>0.98919999999999997</v>
      </c>
      <c r="X48" s="65" t="s">
        <v>149</v>
      </c>
      <c r="Y48" s="182" t="s">
        <v>170</v>
      </c>
      <c r="Z48" s="174" t="s">
        <v>204</v>
      </c>
      <c r="AA48" s="173" t="s">
        <v>32</v>
      </c>
      <c r="AB48" s="158">
        <v>-38.856142971927099</v>
      </c>
      <c r="AC48" s="158">
        <v>-68.092499303024198</v>
      </c>
      <c r="AD48" s="173" t="s">
        <v>25</v>
      </c>
      <c r="AE48" s="137" t="s">
        <v>25</v>
      </c>
      <c r="AF48" s="183">
        <v>0.65</v>
      </c>
      <c r="AG48" s="240" t="s">
        <v>149</v>
      </c>
    </row>
    <row r="49" spans="1:36" ht="39" customHeight="1" x14ac:dyDescent="0.3">
      <c r="A49" s="6">
        <v>34</v>
      </c>
      <c r="B49" s="6" t="s">
        <v>19</v>
      </c>
      <c r="C49" s="7" t="s">
        <v>189</v>
      </c>
      <c r="D49" s="7"/>
      <c r="E49" s="8" t="s">
        <v>144</v>
      </c>
      <c r="F49" s="10"/>
      <c r="G49" s="10"/>
      <c r="H49" s="10"/>
      <c r="I49" s="11" t="s">
        <v>22</v>
      </c>
      <c r="J49" s="12" t="s">
        <v>22</v>
      </c>
      <c r="K49" s="249">
        <v>4755479.4000000004</v>
      </c>
      <c r="L49" s="12" t="s">
        <v>32</v>
      </c>
      <c r="M49" s="11" t="s">
        <v>179</v>
      </c>
      <c r="N49" s="11" t="s">
        <v>53</v>
      </c>
      <c r="O49" s="11" t="s">
        <v>25</v>
      </c>
      <c r="P49" s="14">
        <v>-38.831650258032298</v>
      </c>
      <c r="Q49" s="14">
        <v>-68.095429466121502</v>
      </c>
      <c r="R49" s="24" t="s">
        <v>27</v>
      </c>
      <c r="S49" s="7" t="s">
        <v>1488</v>
      </c>
      <c r="T49" s="38" t="s">
        <v>25</v>
      </c>
      <c r="U49" s="39" t="s">
        <v>25</v>
      </c>
      <c r="V49" s="38" t="s">
        <v>25</v>
      </c>
      <c r="W49" s="206" t="s">
        <v>27</v>
      </c>
      <c r="X49" s="24" t="s">
        <v>27</v>
      </c>
      <c r="Y49" s="28" t="s">
        <v>27</v>
      </c>
      <c r="Z49" s="28" t="s">
        <v>27</v>
      </c>
      <c r="AA49" s="206" t="s">
        <v>27</v>
      </c>
      <c r="AB49" s="29" t="s">
        <v>27</v>
      </c>
      <c r="AC49" s="29" t="s">
        <v>27</v>
      </c>
      <c r="AD49" s="28" t="s">
        <v>27</v>
      </c>
      <c r="AE49" s="30" t="s">
        <v>27</v>
      </c>
      <c r="AF49" s="173" t="s">
        <v>27</v>
      </c>
      <c r="AG49" s="55" t="s">
        <v>27</v>
      </c>
    </row>
    <row r="50" spans="1:36" ht="39" customHeight="1" x14ac:dyDescent="0.3">
      <c r="A50" s="6">
        <v>35</v>
      </c>
      <c r="B50" s="6" t="s">
        <v>0</v>
      </c>
      <c r="C50" s="7" t="s">
        <v>318</v>
      </c>
      <c r="D50" s="7"/>
      <c r="E50" s="8" t="s">
        <v>138</v>
      </c>
      <c r="F50" s="73">
        <v>-34.642000000000003</v>
      </c>
      <c r="G50" s="73">
        <v>-60.47</v>
      </c>
      <c r="H50" s="10">
        <v>38418</v>
      </c>
      <c r="I50" s="11" t="s">
        <v>242</v>
      </c>
      <c r="J50" s="12" t="s">
        <v>319</v>
      </c>
      <c r="K50" s="249" t="s">
        <v>27</v>
      </c>
      <c r="L50" s="12" t="s">
        <v>24</v>
      </c>
      <c r="M50" s="11" t="s">
        <v>25</v>
      </c>
      <c r="N50" s="11" t="s">
        <v>26</v>
      </c>
      <c r="O50" s="11" t="s">
        <v>27</v>
      </c>
      <c r="P50" s="14">
        <v>-34.639015000000001</v>
      </c>
      <c r="Q50" s="14">
        <v>-60.475287000000002</v>
      </c>
      <c r="R50" s="7" t="s">
        <v>27</v>
      </c>
      <c r="S50" s="24" t="s">
        <v>320</v>
      </c>
      <c r="T50" s="7" t="s">
        <v>25</v>
      </c>
      <c r="U50" s="51" t="s">
        <v>25</v>
      </c>
      <c r="V50" s="7" t="s">
        <v>25</v>
      </c>
      <c r="W50" s="173">
        <v>0.90510000000000002</v>
      </c>
      <c r="X50" s="10" t="s">
        <v>233</v>
      </c>
      <c r="Y50" s="40" t="s">
        <v>321</v>
      </c>
      <c r="Z50" s="40" t="s">
        <v>322</v>
      </c>
      <c r="AA50" s="173" t="s">
        <v>32</v>
      </c>
      <c r="AB50" s="19">
        <v>-34.640510467390797</v>
      </c>
      <c r="AC50" s="20">
        <v>-60.488260394240299</v>
      </c>
      <c r="AD50" s="40" t="s">
        <v>25</v>
      </c>
      <c r="AE50" s="43" t="s">
        <v>25</v>
      </c>
      <c r="AF50" s="206">
        <v>0.76</v>
      </c>
      <c r="AG50" s="55" t="s">
        <v>25</v>
      </c>
    </row>
    <row r="51" spans="1:36" s="177" customFormat="1" ht="39" customHeight="1" x14ac:dyDescent="0.3">
      <c r="A51" s="6">
        <v>36</v>
      </c>
      <c r="B51" s="6" t="s">
        <v>0</v>
      </c>
      <c r="C51" s="7" t="s">
        <v>1242</v>
      </c>
      <c r="D51" s="7"/>
      <c r="E51" s="8" t="s">
        <v>458</v>
      </c>
      <c r="F51" s="9">
        <v>-30.754000000000001</v>
      </c>
      <c r="G51" s="9">
        <v>-57.984000000000002</v>
      </c>
      <c r="H51" s="10">
        <v>32734</v>
      </c>
      <c r="I51" s="11" t="s">
        <v>459</v>
      </c>
      <c r="J51" s="74" t="s">
        <v>1594</v>
      </c>
      <c r="K51" s="249" t="s">
        <v>27</v>
      </c>
      <c r="L51" s="12" t="s">
        <v>24</v>
      </c>
      <c r="M51" s="56" t="s">
        <v>1243</v>
      </c>
      <c r="N51" s="11" t="s">
        <v>26</v>
      </c>
      <c r="O51" s="11" t="s">
        <v>27</v>
      </c>
      <c r="P51" s="14" t="s">
        <v>1466</v>
      </c>
      <c r="Q51" s="14"/>
      <c r="R51" s="7" t="s">
        <v>27</v>
      </c>
      <c r="S51" s="24" t="s">
        <v>1021</v>
      </c>
      <c r="T51" s="7" t="s">
        <v>25</v>
      </c>
      <c r="U51" s="51" t="s">
        <v>25</v>
      </c>
      <c r="V51" s="11" t="s">
        <v>25</v>
      </c>
      <c r="W51" s="206">
        <v>0.9</v>
      </c>
      <c r="X51" s="7" t="s">
        <v>515</v>
      </c>
      <c r="Y51" s="31" t="s">
        <v>1244</v>
      </c>
      <c r="Z51" s="31" t="s">
        <v>1245</v>
      </c>
      <c r="AA51" s="173" t="s">
        <v>32</v>
      </c>
      <c r="AB51" s="72">
        <v>-30.734006000000001</v>
      </c>
      <c r="AC51" s="72">
        <v>-57.976325000000003</v>
      </c>
      <c r="AD51" s="28" t="s">
        <v>25</v>
      </c>
      <c r="AE51" s="30" t="s">
        <v>25</v>
      </c>
      <c r="AF51" s="206">
        <v>0.6</v>
      </c>
      <c r="AG51" s="55" t="s">
        <v>25</v>
      </c>
      <c r="AH51" s="153"/>
      <c r="AI51" s="153"/>
      <c r="AJ51" s="153"/>
    </row>
    <row r="52" spans="1:36" ht="39" customHeight="1" x14ac:dyDescent="0.3">
      <c r="A52" s="6">
        <v>37</v>
      </c>
      <c r="B52" s="6" t="s">
        <v>0</v>
      </c>
      <c r="C52" s="7" t="s">
        <v>1246</v>
      </c>
      <c r="D52" s="7"/>
      <c r="E52" s="8" t="s">
        <v>750</v>
      </c>
      <c r="F52" s="77">
        <v>-27.22</v>
      </c>
      <c r="G52" s="77">
        <v>-61.191000000000003</v>
      </c>
      <c r="H52" s="10">
        <v>26497</v>
      </c>
      <c r="I52" s="11" t="s">
        <v>692</v>
      </c>
      <c r="J52" s="12" t="s">
        <v>692</v>
      </c>
      <c r="K52" s="249" t="s">
        <v>27</v>
      </c>
      <c r="L52" s="12" t="s">
        <v>24</v>
      </c>
      <c r="M52" s="11" t="s">
        <v>25</v>
      </c>
      <c r="N52" s="11" t="s">
        <v>26</v>
      </c>
      <c r="O52" s="11" t="s">
        <v>27</v>
      </c>
      <c r="P52" s="14" t="s">
        <v>1466</v>
      </c>
      <c r="Q52" s="14"/>
      <c r="R52" s="11" t="s">
        <v>27</v>
      </c>
      <c r="S52" s="24" t="s">
        <v>1247</v>
      </c>
      <c r="T52" s="11" t="s">
        <v>25</v>
      </c>
      <c r="U52" s="15" t="s">
        <v>25</v>
      </c>
      <c r="V52" s="11" t="s">
        <v>25</v>
      </c>
      <c r="W52" s="174">
        <v>0.14099999999999999</v>
      </c>
      <c r="X52" s="24" t="s">
        <v>1248</v>
      </c>
      <c r="Y52" s="52" t="s">
        <v>25</v>
      </c>
      <c r="Z52" s="87" t="s">
        <v>1249</v>
      </c>
      <c r="AA52" s="173" t="s">
        <v>1666</v>
      </c>
      <c r="AB52" s="29" t="s">
        <v>25</v>
      </c>
      <c r="AC52" s="29" t="s">
        <v>25</v>
      </c>
      <c r="AD52" s="28" t="s">
        <v>25</v>
      </c>
      <c r="AE52" s="30" t="s">
        <v>25</v>
      </c>
      <c r="AF52" s="174">
        <v>0</v>
      </c>
      <c r="AG52" s="23" t="s">
        <v>763</v>
      </c>
    </row>
    <row r="53" spans="1:36" ht="39" customHeight="1" x14ac:dyDescent="0.3">
      <c r="A53" s="6">
        <v>38</v>
      </c>
      <c r="B53" s="6" t="s">
        <v>0</v>
      </c>
      <c r="C53" s="7" t="s">
        <v>1431</v>
      </c>
      <c r="D53" s="7"/>
      <c r="E53" s="8" t="s">
        <v>138</v>
      </c>
      <c r="F53" s="73">
        <v>-35.576999999999998</v>
      </c>
      <c r="G53" s="73">
        <v>-58.008000000000003</v>
      </c>
      <c r="H53" s="10">
        <v>33607</v>
      </c>
      <c r="I53" s="11" t="s">
        <v>266</v>
      </c>
      <c r="J53" s="12" t="s">
        <v>1598</v>
      </c>
      <c r="K53" s="249" t="s">
        <v>27</v>
      </c>
      <c r="L53" s="12" t="s">
        <v>24</v>
      </c>
      <c r="M53" s="11" t="s">
        <v>25</v>
      </c>
      <c r="N53" s="11" t="s">
        <v>26</v>
      </c>
      <c r="O53" s="11" t="s">
        <v>27</v>
      </c>
      <c r="P53" s="14" t="s">
        <v>1483</v>
      </c>
      <c r="Q53" s="14"/>
      <c r="R53" s="7" t="s">
        <v>27</v>
      </c>
      <c r="S53" s="7"/>
      <c r="T53" s="7" t="s">
        <v>25</v>
      </c>
      <c r="U53" s="51" t="s">
        <v>25</v>
      </c>
      <c r="V53" s="7" t="s">
        <v>25</v>
      </c>
      <c r="W53" s="206">
        <v>0.79210000000000003</v>
      </c>
      <c r="X53" s="67" t="s">
        <v>25</v>
      </c>
      <c r="Y53" s="40" t="s">
        <v>1432</v>
      </c>
      <c r="Z53" s="40" t="s">
        <v>1433</v>
      </c>
      <c r="AA53" s="173" t="s">
        <v>32</v>
      </c>
      <c r="AB53" s="20">
        <v>-35.594470000000001</v>
      </c>
      <c r="AC53" s="20">
        <v>-57.979419999999998</v>
      </c>
      <c r="AD53" s="40" t="s">
        <v>25</v>
      </c>
      <c r="AE53" s="43" t="s">
        <v>25</v>
      </c>
      <c r="AF53" s="206">
        <v>0.64</v>
      </c>
      <c r="AG53" s="55" t="s">
        <v>25</v>
      </c>
    </row>
    <row r="54" spans="1:36" ht="39" customHeight="1" x14ac:dyDescent="0.3">
      <c r="A54" s="6">
        <v>39</v>
      </c>
      <c r="B54" s="6" t="s">
        <v>0</v>
      </c>
      <c r="C54" s="7" t="s">
        <v>1250</v>
      </c>
      <c r="D54" s="7"/>
      <c r="E54" s="8" t="s">
        <v>684</v>
      </c>
      <c r="F54" s="9">
        <v>-29.164000000000001</v>
      </c>
      <c r="G54" s="9">
        <v>-67.5</v>
      </c>
      <c r="H54" s="10">
        <v>33724</v>
      </c>
      <c r="I54" s="11" t="s">
        <v>1251</v>
      </c>
      <c r="J54" s="12" t="s">
        <v>1251</v>
      </c>
      <c r="K54" s="249" t="s">
        <v>27</v>
      </c>
      <c r="L54" s="12" t="s">
        <v>24</v>
      </c>
      <c r="M54" s="11" t="s">
        <v>25</v>
      </c>
      <c r="N54" s="11" t="s">
        <v>26</v>
      </c>
      <c r="O54" s="11" t="s">
        <v>27</v>
      </c>
      <c r="P54" s="14" t="s">
        <v>1466</v>
      </c>
      <c r="Q54" s="14"/>
      <c r="R54" s="11" t="s">
        <v>27</v>
      </c>
      <c r="S54" s="66" t="s">
        <v>1252</v>
      </c>
      <c r="T54" s="88" t="s">
        <v>1253</v>
      </c>
      <c r="U54" s="51">
        <v>14430</v>
      </c>
      <c r="V54" s="38" t="s">
        <v>25</v>
      </c>
      <c r="W54" s="182">
        <v>0.99</v>
      </c>
      <c r="X54" s="66" t="s">
        <v>1254</v>
      </c>
      <c r="Y54" s="40" t="s">
        <v>1255</v>
      </c>
      <c r="Z54" s="40" t="s">
        <v>1256</v>
      </c>
      <c r="AA54" s="206" t="s">
        <v>1639</v>
      </c>
      <c r="AB54" s="20">
        <v>-29.179041999999999</v>
      </c>
      <c r="AC54" s="20">
        <v>-67.465778</v>
      </c>
      <c r="AD54" s="40" t="s">
        <v>1257</v>
      </c>
      <c r="AE54" s="43">
        <v>8245.81</v>
      </c>
      <c r="AF54" s="206">
        <v>0.83</v>
      </c>
      <c r="AG54" s="89" t="s">
        <v>1254</v>
      </c>
    </row>
    <row r="55" spans="1:36" ht="39" customHeight="1" x14ac:dyDescent="0.3">
      <c r="A55" s="6">
        <v>39</v>
      </c>
      <c r="B55" s="6" t="s">
        <v>19</v>
      </c>
      <c r="C55" s="7" t="s">
        <v>1250</v>
      </c>
      <c r="D55" s="7"/>
      <c r="E55" s="7" t="s">
        <v>684</v>
      </c>
      <c r="F55" s="10"/>
      <c r="G55" s="10"/>
      <c r="H55" s="10"/>
      <c r="I55" s="11" t="s">
        <v>22</v>
      </c>
      <c r="J55" s="12" t="s">
        <v>1258</v>
      </c>
      <c r="K55" s="249" t="s">
        <v>27</v>
      </c>
      <c r="L55" s="12" t="s">
        <v>24</v>
      </c>
      <c r="M55" s="11" t="s">
        <v>1492</v>
      </c>
      <c r="N55" s="11" t="s">
        <v>26</v>
      </c>
      <c r="O55" s="11" t="s">
        <v>27</v>
      </c>
      <c r="P55" s="14" t="s">
        <v>1466</v>
      </c>
      <c r="Q55" s="14"/>
      <c r="R55" s="11" t="s">
        <v>27</v>
      </c>
      <c r="S55" s="66" t="s">
        <v>1259</v>
      </c>
      <c r="T55" s="88" t="s">
        <v>1260</v>
      </c>
      <c r="U55" s="51">
        <v>11354</v>
      </c>
      <c r="V55" s="38" t="s">
        <v>25</v>
      </c>
      <c r="W55" s="206" t="s">
        <v>27</v>
      </c>
      <c r="X55" s="66" t="s">
        <v>27</v>
      </c>
      <c r="Y55" s="40" t="s">
        <v>27</v>
      </c>
      <c r="Z55" s="40" t="s">
        <v>27</v>
      </c>
      <c r="AA55" s="206" t="s">
        <v>27</v>
      </c>
      <c r="AB55" s="20" t="s">
        <v>27</v>
      </c>
      <c r="AC55" s="20" t="s">
        <v>27</v>
      </c>
      <c r="AD55" s="40" t="s">
        <v>27</v>
      </c>
      <c r="AE55" s="43" t="s">
        <v>27</v>
      </c>
      <c r="AF55" s="206" t="s">
        <v>27</v>
      </c>
      <c r="AG55" s="32" t="s">
        <v>27</v>
      </c>
    </row>
    <row r="56" spans="1:36" ht="39" customHeight="1" x14ac:dyDescent="0.3">
      <c r="A56" s="6">
        <v>40</v>
      </c>
      <c r="B56" s="6" t="s">
        <v>0</v>
      </c>
      <c r="C56" s="10" t="s">
        <v>591</v>
      </c>
      <c r="D56" s="10" t="s">
        <v>610</v>
      </c>
      <c r="E56" s="10" t="s">
        <v>584</v>
      </c>
      <c r="F56" s="9">
        <v>-31.492999999999999</v>
      </c>
      <c r="G56" s="9">
        <v>-68.533000000000001</v>
      </c>
      <c r="H56" s="10">
        <v>87258</v>
      </c>
      <c r="I56" s="61" t="s">
        <v>584</v>
      </c>
      <c r="J56" s="12" t="s">
        <v>606</v>
      </c>
      <c r="K56" s="249">
        <v>2860392</v>
      </c>
      <c r="L56" s="12" t="s">
        <v>32</v>
      </c>
      <c r="M56" s="61" t="s">
        <v>606</v>
      </c>
      <c r="N56" s="10" t="s">
        <v>53</v>
      </c>
      <c r="O56" s="61" t="s">
        <v>27</v>
      </c>
      <c r="P56" s="76">
        <v>-31.484384194768801</v>
      </c>
      <c r="Q56" s="76">
        <v>-68.646887192798502</v>
      </c>
      <c r="R56" s="61" t="s">
        <v>27</v>
      </c>
      <c r="S56" s="10" t="s">
        <v>611</v>
      </c>
      <c r="T56" s="11" t="s">
        <v>25</v>
      </c>
      <c r="U56" s="15" t="s">
        <v>25</v>
      </c>
      <c r="V56" s="11" t="s">
        <v>25</v>
      </c>
      <c r="W56" s="173">
        <v>0.94</v>
      </c>
      <c r="X56" s="7" t="s">
        <v>586</v>
      </c>
      <c r="Y56" s="44" t="s">
        <v>612</v>
      </c>
      <c r="Z56" s="42" t="s">
        <v>613</v>
      </c>
      <c r="AA56" s="173" t="s">
        <v>32</v>
      </c>
      <c r="AB56" s="19">
        <v>-31.708327363044901</v>
      </c>
      <c r="AC56" s="19">
        <v>-68.421704927333906</v>
      </c>
      <c r="AD56" s="44" t="s">
        <v>614</v>
      </c>
      <c r="AE56" s="51">
        <v>31776</v>
      </c>
      <c r="AF56" s="183">
        <v>0.02</v>
      </c>
      <c r="AG56" s="32" t="s">
        <v>590</v>
      </c>
    </row>
    <row r="57" spans="1:36" ht="39" customHeight="1" x14ac:dyDescent="0.3">
      <c r="A57" s="6">
        <v>40</v>
      </c>
      <c r="B57" s="6" t="s">
        <v>19</v>
      </c>
      <c r="C57" s="10" t="s">
        <v>591</v>
      </c>
      <c r="D57" s="10" t="s">
        <v>610</v>
      </c>
      <c r="E57" s="8" t="s">
        <v>584</v>
      </c>
      <c r="F57" s="61"/>
      <c r="G57" s="61"/>
      <c r="H57" s="10"/>
      <c r="I57" s="61" t="s">
        <v>584</v>
      </c>
      <c r="J57" s="12" t="s">
        <v>606</v>
      </c>
      <c r="K57" s="249">
        <v>2860392</v>
      </c>
      <c r="L57" s="12" t="s">
        <v>32</v>
      </c>
      <c r="M57" s="61" t="s">
        <v>606</v>
      </c>
      <c r="N57" s="10" t="s">
        <v>223</v>
      </c>
      <c r="O57" s="61" t="s">
        <v>25</v>
      </c>
      <c r="P57" s="76">
        <v>-31.503961</v>
      </c>
      <c r="Q57" s="76">
        <v>-68.643219000000002</v>
      </c>
      <c r="R57" s="61" t="s">
        <v>609</v>
      </c>
      <c r="S57" s="10" t="s">
        <v>607</v>
      </c>
      <c r="T57" s="11" t="s">
        <v>25</v>
      </c>
      <c r="U57" s="15" t="s">
        <v>25</v>
      </c>
      <c r="V57" s="11" t="s">
        <v>25</v>
      </c>
      <c r="W57" s="206" t="s">
        <v>27</v>
      </c>
      <c r="X57" s="11" t="s">
        <v>27</v>
      </c>
      <c r="Y57" s="40" t="s">
        <v>27</v>
      </c>
      <c r="Z57" s="40" t="s">
        <v>27</v>
      </c>
      <c r="AA57" s="206" t="s">
        <v>27</v>
      </c>
      <c r="AB57" s="20" t="s">
        <v>27</v>
      </c>
      <c r="AC57" s="20" t="s">
        <v>27</v>
      </c>
      <c r="AD57" s="40" t="s">
        <v>27</v>
      </c>
      <c r="AE57" s="43" t="s">
        <v>27</v>
      </c>
      <c r="AF57" s="206" t="s">
        <v>27</v>
      </c>
      <c r="AG57" s="32" t="s">
        <v>27</v>
      </c>
    </row>
    <row r="58" spans="1:36" ht="39" customHeight="1" x14ac:dyDescent="0.3">
      <c r="A58" s="6">
        <v>40</v>
      </c>
      <c r="B58" s="6" t="s">
        <v>29</v>
      </c>
      <c r="C58" s="10" t="s">
        <v>591</v>
      </c>
      <c r="D58" s="10" t="s">
        <v>610</v>
      </c>
      <c r="E58" s="8" t="s">
        <v>584</v>
      </c>
      <c r="F58" s="61"/>
      <c r="G58" s="61"/>
      <c r="H58" s="10"/>
      <c r="I58" s="61" t="s">
        <v>584</v>
      </c>
      <c r="J58" s="12" t="s">
        <v>606</v>
      </c>
      <c r="K58" s="249">
        <v>2860392</v>
      </c>
      <c r="L58" s="12" t="s">
        <v>32</v>
      </c>
      <c r="M58" s="61" t="s">
        <v>606</v>
      </c>
      <c r="N58" s="10" t="s">
        <v>223</v>
      </c>
      <c r="O58" s="61" t="s">
        <v>25</v>
      </c>
      <c r="P58" s="76">
        <v>-31.512114</v>
      </c>
      <c r="Q58" s="76">
        <v>-68.627888999999996</v>
      </c>
      <c r="R58" s="61" t="s">
        <v>608</v>
      </c>
      <c r="S58" s="10" t="s">
        <v>607</v>
      </c>
      <c r="T58" s="11" t="s">
        <v>25</v>
      </c>
      <c r="U58" s="15" t="s">
        <v>25</v>
      </c>
      <c r="V58" s="11" t="s">
        <v>25</v>
      </c>
      <c r="W58" s="206" t="s">
        <v>27</v>
      </c>
      <c r="X58" s="11" t="s">
        <v>27</v>
      </c>
      <c r="Y58" s="40" t="s">
        <v>27</v>
      </c>
      <c r="Z58" s="40" t="s">
        <v>27</v>
      </c>
      <c r="AA58" s="206" t="s">
        <v>27</v>
      </c>
      <c r="AB58" s="20" t="s">
        <v>27</v>
      </c>
      <c r="AC58" s="20" t="s">
        <v>27</v>
      </c>
      <c r="AD58" s="40" t="s">
        <v>27</v>
      </c>
      <c r="AE58" s="43" t="s">
        <v>27</v>
      </c>
      <c r="AF58" s="206" t="s">
        <v>27</v>
      </c>
      <c r="AG58" s="32" t="s">
        <v>27</v>
      </c>
    </row>
    <row r="59" spans="1:36" ht="39" customHeight="1" x14ac:dyDescent="0.3">
      <c r="A59" s="6">
        <v>40</v>
      </c>
      <c r="B59" s="6" t="s">
        <v>58</v>
      </c>
      <c r="C59" s="10" t="s">
        <v>591</v>
      </c>
      <c r="D59" s="10" t="s">
        <v>610</v>
      </c>
      <c r="E59" s="8" t="s">
        <v>584</v>
      </c>
      <c r="F59" s="61"/>
      <c r="G59" s="61"/>
      <c r="H59" s="10"/>
      <c r="I59" s="61" t="s">
        <v>22</v>
      </c>
      <c r="J59" s="12" t="s">
        <v>606</v>
      </c>
      <c r="K59" s="249">
        <v>2860392</v>
      </c>
      <c r="L59" s="12" t="s">
        <v>32</v>
      </c>
      <c r="M59" s="61" t="s">
        <v>606</v>
      </c>
      <c r="N59" s="10" t="s">
        <v>165</v>
      </c>
      <c r="O59" s="61" t="s">
        <v>27</v>
      </c>
      <c r="P59" s="76">
        <v>-31.512831447976598</v>
      </c>
      <c r="Q59" s="13">
        <v>-68.638434317866199</v>
      </c>
      <c r="R59" s="10" t="s">
        <v>27</v>
      </c>
      <c r="S59" s="10"/>
      <c r="T59" s="11" t="s">
        <v>25</v>
      </c>
      <c r="U59" s="15" t="s">
        <v>25</v>
      </c>
      <c r="V59" s="11" t="s">
        <v>25</v>
      </c>
      <c r="W59" s="206" t="s">
        <v>27</v>
      </c>
      <c r="X59" s="11" t="s">
        <v>27</v>
      </c>
      <c r="Y59" s="40" t="s">
        <v>27</v>
      </c>
      <c r="Z59" s="40" t="s">
        <v>27</v>
      </c>
      <c r="AA59" s="206" t="s">
        <v>27</v>
      </c>
      <c r="AB59" s="20" t="s">
        <v>27</v>
      </c>
      <c r="AC59" s="20" t="s">
        <v>27</v>
      </c>
      <c r="AD59" s="40" t="s">
        <v>27</v>
      </c>
      <c r="AE59" s="43" t="s">
        <v>27</v>
      </c>
      <c r="AF59" s="206" t="s">
        <v>27</v>
      </c>
      <c r="AG59" s="32" t="s">
        <v>27</v>
      </c>
    </row>
    <row r="60" spans="1:36" ht="39" customHeight="1" x14ac:dyDescent="0.3">
      <c r="A60" s="6">
        <v>40</v>
      </c>
      <c r="B60" s="6" t="s">
        <v>73</v>
      </c>
      <c r="C60" s="10" t="s">
        <v>591</v>
      </c>
      <c r="D60" s="10" t="s">
        <v>610</v>
      </c>
      <c r="E60" s="8" t="s">
        <v>584</v>
      </c>
      <c r="F60" s="61"/>
      <c r="G60" s="61"/>
      <c r="H60" s="10"/>
      <c r="I60" s="61" t="s">
        <v>22</v>
      </c>
      <c r="J60" s="12" t="s">
        <v>22</v>
      </c>
      <c r="K60" s="249" t="s">
        <v>27</v>
      </c>
      <c r="L60" s="12" t="s">
        <v>24</v>
      </c>
      <c r="M60" s="61" t="s">
        <v>25</v>
      </c>
      <c r="N60" s="10" t="s">
        <v>26</v>
      </c>
      <c r="O60" s="61" t="s">
        <v>27</v>
      </c>
      <c r="P60" s="76">
        <v>-31.639444000000001</v>
      </c>
      <c r="Q60" s="76">
        <v>-68.314186000000007</v>
      </c>
      <c r="R60" s="10" t="s">
        <v>27</v>
      </c>
      <c r="S60" s="10"/>
      <c r="T60" s="11" t="s">
        <v>25</v>
      </c>
      <c r="U60" s="15" t="s">
        <v>25</v>
      </c>
      <c r="V60" s="11" t="s">
        <v>25</v>
      </c>
      <c r="W60" s="206" t="s">
        <v>27</v>
      </c>
      <c r="X60" s="11" t="s">
        <v>27</v>
      </c>
      <c r="Y60" s="40" t="s">
        <v>27</v>
      </c>
      <c r="Z60" s="40" t="s">
        <v>27</v>
      </c>
      <c r="AA60" s="206" t="s">
        <v>27</v>
      </c>
      <c r="AB60" s="20" t="s">
        <v>27</v>
      </c>
      <c r="AC60" s="20" t="s">
        <v>27</v>
      </c>
      <c r="AD60" s="40" t="s">
        <v>27</v>
      </c>
      <c r="AE60" s="43" t="s">
        <v>27</v>
      </c>
      <c r="AF60" s="206" t="s">
        <v>27</v>
      </c>
      <c r="AG60" s="32" t="s">
        <v>27</v>
      </c>
    </row>
    <row r="61" spans="1:36" ht="39" customHeight="1" x14ac:dyDescent="0.3">
      <c r="A61" s="6">
        <v>41</v>
      </c>
      <c r="B61" s="6" t="s">
        <v>0</v>
      </c>
      <c r="C61" s="7" t="s">
        <v>988</v>
      </c>
      <c r="D61" s="7"/>
      <c r="E61" s="8" t="s">
        <v>138</v>
      </c>
      <c r="F61" s="9">
        <v>-34.898000000000003</v>
      </c>
      <c r="G61" s="9">
        <v>-60.018000000000001</v>
      </c>
      <c r="H61" s="10">
        <v>58152</v>
      </c>
      <c r="I61" s="11" t="s">
        <v>242</v>
      </c>
      <c r="J61" s="12" t="s">
        <v>319</v>
      </c>
      <c r="K61" s="249" t="s">
        <v>27</v>
      </c>
      <c r="L61" s="12" t="s">
        <v>24</v>
      </c>
      <c r="M61" s="11" t="s">
        <v>25</v>
      </c>
      <c r="N61" s="11" t="s">
        <v>26</v>
      </c>
      <c r="O61" s="11" t="s">
        <v>27</v>
      </c>
      <c r="P61" s="13" t="s">
        <v>989</v>
      </c>
      <c r="Q61" s="14"/>
      <c r="R61" s="7" t="s">
        <v>27</v>
      </c>
      <c r="S61" s="11" t="s">
        <v>990</v>
      </c>
      <c r="T61" s="7" t="s">
        <v>25</v>
      </c>
      <c r="U61" s="51" t="s">
        <v>25</v>
      </c>
      <c r="V61" s="7" t="s">
        <v>25</v>
      </c>
      <c r="W61" s="173">
        <v>0.83079999999999998</v>
      </c>
      <c r="X61" s="83" t="s">
        <v>233</v>
      </c>
      <c r="Y61" s="17" t="s">
        <v>991</v>
      </c>
      <c r="Z61" s="21" t="s">
        <v>992</v>
      </c>
      <c r="AA61" s="173" t="s">
        <v>32</v>
      </c>
      <c r="AB61" s="20">
        <v>-34.934831000000003</v>
      </c>
      <c r="AC61" s="20">
        <v>-60.060262000000002</v>
      </c>
      <c r="AD61" s="40" t="s">
        <v>25</v>
      </c>
      <c r="AE61" s="43" t="s">
        <v>25</v>
      </c>
      <c r="AF61" s="217">
        <v>0.54</v>
      </c>
      <c r="AG61" s="55" t="s">
        <v>25</v>
      </c>
    </row>
    <row r="62" spans="1:36" ht="39" customHeight="1" x14ac:dyDescent="0.3">
      <c r="A62" s="6">
        <v>42</v>
      </c>
      <c r="B62" s="6" t="s">
        <v>0</v>
      </c>
      <c r="C62" s="7" t="s">
        <v>184</v>
      </c>
      <c r="D62" s="7"/>
      <c r="E62" s="8" t="s">
        <v>121</v>
      </c>
      <c r="F62" s="9">
        <v>-38.826999999999998</v>
      </c>
      <c r="G62" s="9">
        <v>-68.066000000000003</v>
      </c>
      <c r="H62" s="10">
        <v>22790</v>
      </c>
      <c r="I62" s="11" t="s">
        <v>173</v>
      </c>
      <c r="J62" s="12" t="s">
        <v>173</v>
      </c>
      <c r="K62" s="249">
        <v>4755630.3109999998</v>
      </c>
      <c r="L62" s="12" t="s">
        <v>32</v>
      </c>
      <c r="M62" s="11" t="s">
        <v>179</v>
      </c>
      <c r="N62" s="11" t="s">
        <v>53</v>
      </c>
      <c r="O62" s="11" t="s">
        <v>27</v>
      </c>
      <c r="P62" s="14">
        <v>-38.835723000000002</v>
      </c>
      <c r="Q62" s="14">
        <v>-68.090418999999997</v>
      </c>
      <c r="R62" s="7" t="s">
        <v>27</v>
      </c>
      <c r="S62" s="7" t="s">
        <v>185</v>
      </c>
      <c r="T62" s="24" t="s">
        <v>186</v>
      </c>
      <c r="U62" s="39">
        <v>19200</v>
      </c>
      <c r="V62" s="11" t="s">
        <v>25</v>
      </c>
      <c r="W62" s="174">
        <v>0.93430000000000002</v>
      </c>
      <c r="X62" s="7" t="s">
        <v>128</v>
      </c>
      <c r="Y62" s="31" t="s">
        <v>187</v>
      </c>
      <c r="Z62" s="28" t="s">
        <v>25</v>
      </c>
      <c r="AA62" s="173" t="s">
        <v>32</v>
      </c>
      <c r="AB62" s="29" t="s">
        <v>25</v>
      </c>
      <c r="AC62" s="29" t="s">
        <v>25</v>
      </c>
      <c r="AD62" s="31" t="s">
        <v>188</v>
      </c>
      <c r="AE62" s="41">
        <v>4800</v>
      </c>
      <c r="AF62" s="235">
        <v>0.96</v>
      </c>
      <c r="AG62" s="208" t="s">
        <v>128</v>
      </c>
    </row>
    <row r="63" spans="1:36" ht="39" customHeight="1" x14ac:dyDescent="0.3">
      <c r="A63" s="6">
        <v>43</v>
      </c>
      <c r="B63" s="6" t="s">
        <v>0</v>
      </c>
      <c r="C63" s="7" t="s">
        <v>178</v>
      </c>
      <c r="D63" s="7"/>
      <c r="E63" s="8" t="s">
        <v>121</v>
      </c>
      <c r="F63" s="9">
        <v>-38.923999999999999</v>
      </c>
      <c r="G63" s="9">
        <v>-68.034999999999997</v>
      </c>
      <c r="H63" s="10">
        <v>77713</v>
      </c>
      <c r="I63" s="11" t="s">
        <v>173</v>
      </c>
      <c r="J63" s="12" t="s">
        <v>173</v>
      </c>
      <c r="K63" s="249">
        <v>4767191.2419999996</v>
      </c>
      <c r="L63" s="12" t="s">
        <v>32</v>
      </c>
      <c r="M63" s="11" t="s">
        <v>179</v>
      </c>
      <c r="N63" s="11" t="s">
        <v>165</v>
      </c>
      <c r="O63" s="11" t="s">
        <v>27</v>
      </c>
      <c r="P63" s="14">
        <v>-38.881329999999998</v>
      </c>
      <c r="Q63" s="14">
        <v>-67.966396000000003</v>
      </c>
      <c r="R63" s="7" t="s">
        <v>166</v>
      </c>
      <c r="S63" s="7" t="s">
        <v>180</v>
      </c>
      <c r="T63" s="38" t="s">
        <v>181</v>
      </c>
      <c r="U63" s="39">
        <v>43200</v>
      </c>
      <c r="V63" s="24">
        <v>423</v>
      </c>
      <c r="W63" s="174">
        <v>0.96350000000000002</v>
      </c>
      <c r="X63" s="7" t="s">
        <v>128</v>
      </c>
      <c r="Y63" s="40" t="s">
        <v>182</v>
      </c>
      <c r="Z63" s="31" t="s">
        <v>183</v>
      </c>
      <c r="AA63" s="173" t="s">
        <v>32</v>
      </c>
      <c r="AB63" s="157">
        <v>-38.937396513206501</v>
      </c>
      <c r="AC63" s="20">
        <v>-67.944671185006499</v>
      </c>
      <c r="AD63" s="28" t="s">
        <v>25</v>
      </c>
      <c r="AE63" s="30" t="s">
        <v>25</v>
      </c>
      <c r="AF63" s="221">
        <v>0.84</v>
      </c>
      <c r="AG63" s="208" t="s">
        <v>128</v>
      </c>
    </row>
    <row r="64" spans="1:36" ht="39" customHeight="1" x14ac:dyDescent="0.3">
      <c r="A64" s="6">
        <v>44</v>
      </c>
      <c r="B64" s="6" t="s">
        <v>0</v>
      </c>
      <c r="C64" s="7" t="s">
        <v>339</v>
      </c>
      <c r="D64" s="7" t="s">
        <v>265</v>
      </c>
      <c r="E64" s="8" t="s">
        <v>138</v>
      </c>
      <c r="F64" s="45">
        <v>-34.61</v>
      </c>
      <c r="G64" s="45">
        <v>-58.387999999999998</v>
      </c>
      <c r="H64" s="10">
        <v>2890151</v>
      </c>
      <c r="I64" s="11" t="s">
        <v>266</v>
      </c>
      <c r="J64" s="12" t="s">
        <v>266</v>
      </c>
      <c r="K64" s="249">
        <v>302253050.19999999</v>
      </c>
      <c r="L64" s="12" t="s">
        <v>275</v>
      </c>
      <c r="M64" s="11" t="s">
        <v>276</v>
      </c>
      <c r="N64" s="11" t="s">
        <v>53</v>
      </c>
      <c r="O64" s="11" t="s">
        <v>27</v>
      </c>
      <c r="P64" s="14">
        <v>-34.543858</v>
      </c>
      <c r="Q64" s="14">
        <v>-58.418239</v>
      </c>
      <c r="R64" s="7" t="s">
        <v>27</v>
      </c>
      <c r="S64" s="24" t="s">
        <v>340</v>
      </c>
      <c r="T64" s="7" t="s">
        <v>341</v>
      </c>
      <c r="U64" s="51" t="s">
        <v>1496</v>
      </c>
      <c r="V64" s="24">
        <v>261</v>
      </c>
      <c r="W64" s="206">
        <v>1</v>
      </c>
      <c r="X64" s="61" t="s">
        <v>1509</v>
      </c>
      <c r="Y64" s="40" t="s">
        <v>276</v>
      </c>
      <c r="Z64" s="31" t="s">
        <v>287</v>
      </c>
      <c r="AA64" s="206" t="s">
        <v>275</v>
      </c>
      <c r="AB64" s="20">
        <v>-34.745565999999997</v>
      </c>
      <c r="AC64" s="20">
        <v>-58.181534999999997</v>
      </c>
      <c r="AD64" s="40" t="s">
        <v>288</v>
      </c>
      <c r="AE64" s="43">
        <v>2894400</v>
      </c>
      <c r="AF64" s="215">
        <v>1</v>
      </c>
      <c r="AG64" s="241" t="s">
        <v>289</v>
      </c>
    </row>
    <row r="65" spans="1:36" ht="39" customHeight="1" x14ac:dyDescent="0.3">
      <c r="A65" s="6">
        <v>45</v>
      </c>
      <c r="B65" s="6" t="s">
        <v>0</v>
      </c>
      <c r="C65" s="7" t="s">
        <v>885</v>
      </c>
      <c r="D65" s="7"/>
      <c r="E65" s="8" t="s">
        <v>864</v>
      </c>
      <c r="F65" s="9">
        <v>-25.292000000000002</v>
      </c>
      <c r="G65" s="9">
        <v>-57.716999999999999</v>
      </c>
      <c r="H65" s="10">
        <v>52837</v>
      </c>
      <c r="I65" s="11" t="s">
        <v>886</v>
      </c>
      <c r="J65" s="12" t="s">
        <v>886</v>
      </c>
      <c r="K65" s="249">
        <v>82835145.799999997</v>
      </c>
      <c r="L65" s="12" t="s">
        <v>275</v>
      </c>
      <c r="M65" s="11" t="s">
        <v>866</v>
      </c>
      <c r="N65" s="11" t="s">
        <v>53</v>
      </c>
      <c r="O65" s="11" t="s">
        <v>27</v>
      </c>
      <c r="P65" s="14">
        <v>-25.371877777777701</v>
      </c>
      <c r="Q65" s="14">
        <v>-57.649177777777702</v>
      </c>
      <c r="R65" s="7" t="s">
        <v>27</v>
      </c>
      <c r="S65" s="7" t="s">
        <v>887</v>
      </c>
      <c r="T65" s="24" t="s">
        <v>888</v>
      </c>
      <c r="U65" s="39">
        <v>32950</v>
      </c>
      <c r="V65" s="7" t="s">
        <v>25</v>
      </c>
      <c r="W65" s="174">
        <v>0.94410000000000005</v>
      </c>
      <c r="X65" s="11" t="s">
        <v>889</v>
      </c>
      <c r="Y65" s="31" t="s">
        <v>890</v>
      </c>
      <c r="Z65" s="28" t="s">
        <v>891</v>
      </c>
      <c r="AA65" s="206" t="s">
        <v>275</v>
      </c>
      <c r="AB65" s="29">
        <v>-25.302681</v>
      </c>
      <c r="AC65" s="29">
        <v>-57.702967000000001</v>
      </c>
      <c r="AD65" s="28" t="s">
        <v>25</v>
      </c>
      <c r="AE65" s="30" t="s">
        <v>25</v>
      </c>
      <c r="AF65" s="221">
        <v>0.46</v>
      </c>
      <c r="AG65" s="207" t="s">
        <v>25</v>
      </c>
    </row>
    <row r="66" spans="1:36" ht="39" customHeight="1" x14ac:dyDescent="0.3">
      <c r="A66" s="6">
        <v>45</v>
      </c>
      <c r="B66" s="6" t="s">
        <v>19</v>
      </c>
      <c r="C66" s="7" t="s">
        <v>885</v>
      </c>
      <c r="D66" s="7"/>
      <c r="E66" s="8" t="s">
        <v>864</v>
      </c>
      <c r="F66" s="10"/>
      <c r="G66" s="10"/>
      <c r="H66" s="10"/>
      <c r="I66" s="11" t="s">
        <v>22</v>
      </c>
      <c r="J66" s="12" t="s">
        <v>22</v>
      </c>
      <c r="K66" s="249" t="s">
        <v>27</v>
      </c>
      <c r="L66" s="12" t="s">
        <v>24</v>
      </c>
      <c r="M66" s="11" t="s">
        <v>25</v>
      </c>
      <c r="N66" s="90" t="s">
        <v>26</v>
      </c>
      <c r="O66" s="11" t="s">
        <v>27</v>
      </c>
      <c r="P66" s="14" t="s">
        <v>1466</v>
      </c>
      <c r="Q66" s="14"/>
      <c r="R66" s="7" t="s">
        <v>27</v>
      </c>
      <c r="S66" s="11" t="s">
        <v>1261</v>
      </c>
      <c r="T66" s="11" t="s">
        <v>25</v>
      </c>
      <c r="U66" s="15" t="s">
        <v>25</v>
      </c>
      <c r="V66" s="7" t="s">
        <v>25</v>
      </c>
      <c r="W66" s="206" t="s">
        <v>27</v>
      </c>
      <c r="X66" s="11" t="s">
        <v>27</v>
      </c>
      <c r="Y66" s="40" t="s">
        <v>27</v>
      </c>
      <c r="Z66" s="40" t="s">
        <v>27</v>
      </c>
      <c r="AA66" s="206" t="s">
        <v>27</v>
      </c>
      <c r="AB66" s="20" t="s">
        <v>27</v>
      </c>
      <c r="AC66" s="20" t="s">
        <v>27</v>
      </c>
      <c r="AD66" s="40" t="s">
        <v>27</v>
      </c>
      <c r="AE66" s="43" t="s">
        <v>27</v>
      </c>
      <c r="AF66" s="245" t="s">
        <v>27</v>
      </c>
      <c r="AG66" s="32" t="s">
        <v>27</v>
      </c>
    </row>
    <row r="67" spans="1:36" ht="39" customHeight="1" x14ac:dyDescent="0.3">
      <c r="A67" s="6">
        <v>46</v>
      </c>
      <c r="B67" s="6" t="s">
        <v>0</v>
      </c>
      <c r="C67" s="7" t="s">
        <v>383</v>
      </c>
      <c r="D67" s="7"/>
      <c r="E67" s="8" t="s">
        <v>138</v>
      </c>
      <c r="F67" s="73">
        <v>-33.896999999999998</v>
      </c>
      <c r="G67" s="73">
        <v>-61.098999999999997</v>
      </c>
      <c r="H67" s="10">
        <v>23206</v>
      </c>
      <c r="I67" s="11" t="s">
        <v>384</v>
      </c>
      <c r="J67" s="12" t="s">
        <v>385</v>
      </c>
      <c r="K67" s="249" t="s">
        <v>27</v>
      </c>
      <c r="L67" s="12" t="s">
        <v>24</v>
      </c>
      <c r="M67" s="11" t="s">
        <v>25</v>
      </c>
      <c r="N67" s="11" t="s">
        <v>26</v>
      </c>
      <c r="O67" s="11" t="s">
        <v>27</v>
      </c>
      <c r="P67" s="14">
        <v>-33.903377999999996</v>
      </c>
      <c r="Q67" s="14">
        <v>-61.104858</v>
      </c>
      <c r="R67" s="7" t="s">
        <v>27</v>
      </c>
      <c r="S67" s="7" t="s">
        <v>386</v>
      </c>
      <c r="T67" s="7" t="s">
        <v>25</v>
      </c>
      <c r="U67" s="51" t="s">
        <v>25</v>
      </c>
      <c r="V67" s="7" t="s">
        <v>25</v>
      </c>
      <c r="W67" s="206">
        <v>0.86829999999999996</v>
      </c>
      <c r="X67" s="10" t="s">
        <v>233</v>
      </c>
      <c r="Y67" s="40" t="s">
        <v>1535</v>
      </c>
      <c r="Z67" s="40" t="s">
        <v>387</v>
      </c>
      <c r="AA67" s="173" t="s">
        <v>32</v>
      </c>
      <c r="AB67" s="72">
        <v>-33.910724000000002</v>
      </c>
      <c r="AC67" s="20">
        <v>-61.088394999999998</v>
      </c>
      <c r="AD67" s="40" t="s">
        <v>25</v>
      </c>
      <c r="AE67" s="43" t="s">
        <v>25</v>
      </c>
      <c r="AF67" s="183">
        <v>0.62</v>
      </c>
      <c r="AG67" s="32" t="s">
        <v>25</v>
      </c>
    </row>
    <row r="68" spans="1:36" ht="39" customHeight="1" x14ac:dyDescent="0.3">
      <c r="A68" s="6">
        <v>47</v>
      </c>
      <c r="B68" s="6" t="s">
        <v>0</v>
      </c>
      <c r="C68" s="7" t="s">
        <v>537</v>
      </c>
      <c r="D68" s="7"/>
      <c r="E68" s="8" t="s">
        <v>458</v>
      </c>
      <c r="F68" s="9">
        <v>-32.222999999999999</v>
      </c>
      <c r="G68" s="9">
        <v>-58.140999999999998</v>
      </c>
      <c r="H68" s="10">
        <v>23150</v>
      </c>
      <c r="I68" s="11" t="s">
        <v>459</v>
      </c>
      <c r="J68" s="12" t="s">
        <v>459</v>
      </c>
      <c r="K68" s="249">
        <v>24501352.5</v>
      </c>
      <c r="L68" s="12" t="s">
        <v>275</v>
      </c>
      <c r="M68" s="11" t="s">
        <v>459</v>
      </c>
      <c r="N68" s="11" t="s">
        <v>53</v>
      </c>
      <c r="O68" s="11" t="s">
        <v>27</v>
      </c>
      <c r="P68" s="37">
        <v>-32.21631</v>
      </c>
      <c r="Q68" s="14">
        <v>-58.134524999999996</v>
      </c>
      <c r="R68" s="7" t="s">
        <v>27</v>
      </c>
      <c r="S68" s="24" t="s">
        <v>538</v>
      </c>
      <c r="T68" s="7" t="s">
        <v>25</v>
      </c>
      <c r="U68" s="51" t="s">
        <v>25</v>
      </c>
      <c r="V68" s="11" t="s">
        <v>25</v>
      </c>
      <c r="W68" s="206">
        <v>0.97350000000000003</v>
      </c>
      <c r="X68" s="11" t="s">
        <v>539</v>
      </c>
      <c r="Y68" s="31" t="s">
        <v>540</v>
      </c>
      <c r="Z68" s="44" t="s">
        <v>541</v>
      </c>
      <c r="AA68" s="173" t="s">
        <v>32</v>
      </c>
      <c r="AB68" s="85">
        <v>-32.238047999999999</v>
      </c>
      <c r="AC68" s="85">
        <v>-58.140017999999998</v>
      </c>
      <c r="AD68" s="40" t="s">
        <v>542</v>
      </c>
      <c r="AE68" s="43">
        <v>6923</v>
      </c>
      <c r="AF68" s="183">
        <v>0.75</v>
      </c>
      <c r="AG68" s="55" t="s">
        <v>543</v>
      </c>
    </row>
    <row r="69" spans="1:36" ht="39" customHeight="1" x14ac:dyDescent="0.3">
      <c r="A69" s="6">
        <v>48</v>
      </c>
      <c r="B69" s="6" t="s">
        <v>0</v>
      </c>
      <c r="C69" s="7" t="s">
        <v>85</v>
      </c>
      <c r="D69" s="7"/>
      <c r="E69" s="8" t="s">
        <v>86</v>
      </c>
      <c r="F69" s="9">
        <v>-45.875</v>
      </c>
      <c r="G69" s="9">
        <v>-67.513999999999996</v>
      </c>
      <c r="H69" s="10">
        <v>175196</v>
      </c>
      <c r="I69" s="11" t="s">
        <v>87</v>
      </c>
      <c r="J69" s="12" t="s">
        <v>88</v>
      </c>
      <c r="K69" s="249">
        <v>3898772.824</v>
      </c>
      <c r="L69" s="12" t="s">
        <v>82</v>
      </c>
      <c r="M69" s="11" t="s">
        <v>83</v>
      </c>
      <c r="N69" s="7" t="s">
        <v>84</v>
      </c>
      <c r="O69" s="11" t="s">
        <v>27</v>
      </c>
      <c r="P69" s="64">
        <v>-45.416666999999997</v>
      </c>
      <c r="Q69" s="14">
        <v>-69.183333000000005</v>
      </c>
      <c r="R69" s="11" t="s">
        <v>27</v>
      </c>
      <c r="S69" s="11" t="s">
        <v>89</v>
      </c>
      <c r="T69" s="11" t="s">
        <v>90</v>
      </c>
      <c r="U69" s="15">
        <v>117001</v>
      </c>
      <c r="V69" s="24">
        <v>750</v>
      </c>
      <c r="W69" s="226">
        <v>0.96</v>
      </c>
      <c r="X69" s="11" t="s">
        <v>91</v>
      </c>
      <c r="Y69" s="44" t="s">
        <v>1537</v>
      </c>
      <c r="Z69" s="28" t="s">
        <v>92</v>
      </c>
      <c r="AA69" s="206" t="s">
        <v>78</v>
      </c>
      <c r="AB69" s="29" t="s">
        <v>93</v>
      </c>
      <c r="AC69" s="29" t="s">
        <v>94</v>
      </c>
      <c r="AD69" s="28" t="s">
        <v>95</v>
      </c>
      <c r="AE69" s="30">
        <v>40000</v>
      </c>
      <c r="AF69" s="173">
        <v>0.83</v>
      </c>
      <c r="AG69" s="23" t="s">
        <v>96</v>
      </c>
      <c r="AH69" s="177"/>
      <c r="AI69" s="177"/>
      <c r="AJ69" s="177"/>
    </row>
    <row r="70" spans="1:36" ht="39" customHeight="1" x14ac:dyDescent="0.3">
      <c r="A70" s="6">
        <v>48</v>
      </c>
      <c r="B70" s="6" t="s">
        <v>19</v>
      </c>
      <c r="C70" s="7" t="s">
        <v>85</v>
      </c>
      <c r="D70" s="7"/>
      <c r="E70" s="8" t="s">
        <v>86</v>
      </c>
      <c r="F70" s="6"/>
      <c r="G70" s="6"/>
      <c r="H70" s="10"/>
      <c r="I70" s="11" t="s">
        <v>22</v>
      </c>
      <c r="J70" s="12" t="s">
        <v>22</v>
      </c>
      <c r="K70" s="249" t="s">
        <v>27</v>
      </c>
      <c r="L70" s="12" t="s">
        <v>24</v>
      </c>
      <c r="M70" s="11" t="s">
        <v>1544</v>
      </c>
      <c r="N70" s="11" t="s">
        <v>26</v>
      </c>
      <c r="O70" s="11" t="s">
        <v>27</v>
      </c>
      <c r="P70" s="14" t="s">
        <v>1466</v>
      </c>
      <c r="Q70" s="14"/>
      <c r="R70" s="11" t="s">
        <v>27</v>
      </c>
      <c r="S70" s="11" t="s">
        <v>25</v>
      </c>
      <c r="T70" s="11" t="s">
        <v>25</v>
      </c>
      <c r="U70" s="15" t="s">
        <v>25</v>
      </c>
      <c r="V70" s="11" t="s">
        <v>25</v>
      </c>
      <c r="W70" s="206" t="s">
        <v>27</v>
      </c>
      <c r="X70" s="61" t="s">
        <v>27</v>
      </c>
      <c r="Y70" s="40" t="s">
        <v>27</v>
      </c>
      <c r="Z70" s="40" t="s">
        <v>27</v>
      </c>
      <c r="AA70" s="206" t="s">
        <v>27</v>
      </c>
      <c r="AB70" s="20" t="s">
        <v>27</v>
      </c>
      <c r="AC70" s="20" t="s">
        <v>27</v>
      </c>
      <c r="AD70" s="40" t="s">
        <v>27</v>
      </c>
      <c r="AE70" s="43" t="s">
        <v>27</v>
      </c>
      <c r="AF70" s="206" t="s">
        <v>27</v>
      </c>
      <c r="AG70" s="46" t="s">
        <v>27</v>
      </c>
    </row>
    <row r="71" spans="1:36" ht="39" customHeight="1" x14ac:dyDescent="0.3">
      <c r="A71" s="6">
        <v>49</v>
      </c>
      <c r="B71" s="6" t="s">
        <v>0</v>
      </c>
      <c r="C71" s="7" t="s">
        <v>1035</v>
      </c>
      <c r="D71" s="7"/>
      <c r="E71" s="7" t="s">
        <v>826</v>
      </c>
      <c r="F71" s="26">
        <v>-27.341999999999999</v>
      </c>
      <c r="G71" s="26">
        <v>-65.597999999999999</v>
      </c>
      <c r="H71" s="7">
        <v>49782</v>
      </c>
      <c r="I71" s="7" t="s">
        <v>1036</v>
      </c>
      <c r="J71" s="12" t="s">
        <v>1036</v>
      </c>
      <c r="K71" s="249" t="s">
        <v>27</v>
      </c>
      <c r="L71" s="12" t="s">
        <v>24</v>
      </c>
      <c r="M71" s="11" t="s">
        <v>25</v>
      </c>
      <c r="N71" s="11" t="s">
        <v>26</v>
      </c>
      <c r="O71" s="7" t="s">
        <v>27</v>
      </c>
      <c r="P71" s="13" t="s">
        <v>1037</v>
      </c>
      <c r="Q71" s="76"/>
      <c r="R71" s="11" t="s">
        <v>27</v>
      </c>
      <c r="S71" s="61" t="s">
        <v>25</v>
      </c>
      <c r="T71" s="11" t="s">
        <v>25</v>
      </c>
      <c r="U71" s="15" t="s">
        <v>25</v>
      </c>
      <c r="V71" s="11" t="s">
        <v>25</v>
      </c>
      <c r="W71" s="225">
        <v>0.98</v>
      </c>
      <c r="X71" s="7" t="s">
        <v>830</v>
      </c>
      <c r="Y71" s="42" t="s">
        <v>1038</v>
      </c>
      <c r="Z71" s="42" t="s">
        <v>1039</v>
      </c>
      <c r="AA71" s="173" t="s">
        <v>32</v>
      </c>
      <c r="AB71" s="29">
        <v>-27.395766999999999</v>
      </c>
      <c r="AC71" s="29">
        <v>-65.456068999999999</v>
      </c>
      <c r="AD71" s="40" t="s">
        <v>25</v>
      </c>
      <c r="AE71" s="43" t="s">
        <v>25</v>
      </c>
      <c r="AF71" s="174">
        <v>0.77</v>
      </c>
      <c r="AG71" s="32" t="s">
        <v>834</v>
      </c>
    </row>
    <row r="72" spans="1:36" ht="39" customHeight="1" x14ac:dyDescent="0.3">
      <c r="A72" s="6">
        <v>50</v>
      </c>
      <c r="B72" s="6" t="s">
        <v>0</v>
      </c>
      <c r="C72" s="7" t="s">
        <v>521</v>
      </c>
      <c r="D72" s="7"/>
      <c r="E72" s="8" t="s">
        <v>458</v>
      </c>
      <c r="F72" s="9">
        <v>-32.484999999999999</v>
      </c>
      <c r="G72" s="9">
        <v>-58.231999999999999</v>
      </c>
      <c r="H72" s="10">
        <v>72528</v>
      </c>
      <c r="I72" s="11" t="s">
        <v>459</v>
      </c>
      <c r="J72" s="12" t="s">
        <v>459</v>
      </c>
      <c r="K72" s="249">
        <v>2643833.6</v>
      </c>
      <c r="L72" s="12" t="s">
        <v>275</v>
      </c>
      <c r="M72" s="11" t="s">
        <v>459</v>
      </c>
      <c r="N72" s="11" t="s">
        <v>53</v>
      </c>
      <c r="O72" s="11" t="s">
        <v>27</v>
      </c>
      <c r="P72" s="14">
        <v>-32.477352000000003</v>
      </c>
      <c r="Q72" s="14">
        <v>-58.220404000000002</v>
      </c>
      <c r="R72" s="7" t="s">
        <v>27</v>
      </c>
      <c r="S72" s="24" t="s">
        <v>522</v>
      </c>
      <c r="T72" s="7" t="s">
        <v>523</v>
      </c>
      <c r="U72" s="51">
        <v>22000</v>
      </c>
      <c r="V72" s="7" t="s">
        <v>25</v>
      </c>
      <c r="W72" s="206">
        <v>0.93149999999999999</v>
      </c>
      <c r="X72" s="7" t="s">
        <v>524</v>
      </c>
      <c r="Y72" s="42" t="s">
        <v>525</v>
      </c>
      <c r="Z72" s="42" t="s">
        <v>526</v>
      </c>
      <c r="AA72" s="206" t="s">
        <v>275</v>
      </c>
      <c r="AB72" s="19">
        <v>-32.501870610155301</v>
      </c>
      <c r="AC72" s="85">
        <v>-58.261953831097401</v>
      </c>
      <c r="AD72" s="28" t="s">
        <v>25</v>
      </c>
      <c r="AE72" s="30" t="s">
        <v>25</v>
      </c>
      <c r="AF72" s="183">
        <v>0.83</v>
      </c>
      <c r="AG72" s="55" t="s">
        <v>25</v>
      </c>
    </row>
    <row r="73" spans="1:36" ht="39" customHeight="1" x14ac:dyDescent="0.3">
      <c r="A73" s="6">
        <v>51</v>
      </c>
      <c r="B73" s="6" t="s">
        <v>0</v>
      </c>
      <c r="C73" s="7" t="s">
        <v>629</v>
      </c>
      <c r="D73" s="7"/>
      <c r="E73" s="8" t="s">
        <v>458</v>
      </c>
      <c r="F73" s="9">
        <v>-31.388000000000002</v>
      </c>
      <c r="G73" s="9">
        <v>-58.015999999999998</v>
      </c>
      <c r="H73" s="10">
        <v>149450</v>
      </c>
      <c r="I73" s="11" t="s">
        <v>459</v>
      </c>
      <c r="J73" s="12" t="s">
        <v>459</v>
      </c>
      <c r="K73" s="249">
        <v>24395516.800000001</v>
      </c>
      <c r="L73" s="12" t="s">
        <v>275</v>
      </c>
      <c r="M73" s="11" t="s">
        <v>459</v>
      </c>
      <c r="N73" s="11" t="s">
        <v>53</v>
      </c>
      <c r="O73" s="11" t="s">
        <v>27</v>
      </c>
      <c r="P73" s="50">
        <v>-31.374217999999999</v>
      </c>
      <c r="Q73" s="14">
        <v>-57.988073999999997</v>
      </c>
      <c r="R73" s="7" t="s">
        <v>27</v>
      </c>
      <c r="S73" s="24" t="s">
        <v>630</v>
      </c>
      <c r="T73" s="7" t="s">
        <v>25</v>
      </c>
      <c r="U73" s="51" t="s">
        <v>25</v>
      </c>
      <c r="V73" s="11" t="s">
        <v>25</v>
      </c>
      <c r="W73" s="174">
        <v>0.94899999999999995</v>
      </c>
      <c r="X73" s="7" t="s">
        <v>631</v>
      </c>
      <c r="Y73" s="40" t="s">
        <v>459</v>
      </c>
      <c r="Z73" s="31" t="s">
        <v>632</v>
      </c>
      <c r="AA73" s="206" t="s">
        <v>275</v>
      </c>
      <c r="AB73" s="72">
        <v>-31.417704000000001</v>
      </c>
      <c r="AC73" s="72">
        <v>-58.034056</v>
      </c>
      <c r="AD73" s="28" t="s">
        <v>25</v>
      </c>
      <c r="AE73" s="30" t="s">
        <v>25</v>
      </c>
      <c r="AF73" s="174">
        <v>0.753</v>
      </c>
      <c r="AG73" s="55" t="s">
        <v>25</v>
      </c>
    </row>
    <row r="74" spans="1:36" ht="39" customHeight="1" x14ac:dyDescent="0.3">
      <c r="A74" s="6">
        <v>52</v>
      </c>
      <c r="B74" s="6" t="s">
        <v>0</v>
      </c>
      <c r="C74" s="61" t="s">
        <v>561</v>
      </c>
      <c r="D74" s="61" t="s">
        <v>1542</v>
      </c>
      <c r="E74" s="8" t="s">
        <v>1543</v>
      </c>
      <c r="F74" s="9">
        <v>-31.413</v>
      </c>
      <c r="G74" s="9">
        <v>-64.183000000000007</v>
      </c>
      <c r="H74" s="10">
        <v>1317298</v>
      </c>
      <c r="I74" s="11" t="s">
        <v>622</v>
      </c>
      <c r="J74" s="12" t="s">
        <v>633</v>
      </c>
      <c r="K74" s="249">
        <v>162686.9</v>
      </c>
      <c r="L74" s="12" t="s">
        <v>32</v>
      </c>
      <c r="M74" s="11" t="s">
        <v>634</v>
      </c>
      <c r="N74" s="11" t="s">
        <v>223</v>
      </c>
      <c r="O74" s="11">
        <v>210</v>
      </c>
      <c r="P74" s="50">
        <v>-31.373175202991501</v>
      </c>
      <c r="Q74" s="14">
        <v>-64.432494402763794</v>
      </c>
      <c r="R74" s="11" t="s">
        <v>635</v>
      </c>
      <c r="S74" s="56" t="s">
        <v>636</v>
      </c>
      <c r="T74" s="24" t="s">
        <v>1613</v>
      </c>
      <c r="U74" s="15">
        <v>406080</v>
      </c>
      <c r="V74" s="24">
        <v>320</v>
      </c>
      <c r="W74" s="174">
        <v>1</v>
      </c>
      <c r="X74" s="24" t="s">
        <v>637</v>
      </c>
      <c r="Y74" s="40" t="s">
        <v>638</v>
      </c>
      <c r="Z74" s="40" t="s">
        <v>1511</v>
      </c>
      <c r="AA74" s="173" t="s">
        <v>32</v>
      </c>
      <c r="AB74" s="70">
        <v>-31.40672</v>
      </c>
      <c r="AC74" s="70">
        <v>-64.106953000000004</v>
      </c>
      <c r="AD74" s="71" t="s">
        <v>639</v>
      </c>
      <c r="AE74" s="43">
        <v>241900</v>
      </c>
      <c r="AF74" s="174">
        <v>0.57999999999999996</v>
      </c>
      <c r="AG74" s="91" t="s">
        <v>640</v>
      </c>
    </row>
    <row r="75" spans="1:36" ht="39" customHeight="1" x14ac:dyDescent="0.3">
      <c r="A75" s="6">
        <v>52</v>
      </c>
      <c r="B75" s="6" t="s">
        <v>19</v>
      </c>
      <c r="C75" s="11" t="s">
        <v>561</v>
      </c>
      <c r="D75" s="61" t="s">
        <v>1542</v>
      </c>
      <c r="E75" s="8" t="s">
        <v>1543</v>
      </c>
      <c r="F75" s="10"/>
      <c r="G75" s="10"/>
      <c r="H75" s="10"/>
      <c r="I75" s="11" t="s">
        <v>22</v>
      </c>
      <c r="J75" s="12" t="s">
        <v>562</v>
      </c>
      <c r="K75" s="249">
        <v>90503.585630000001</v>
      </c>
      <c r="L75" s="12" t="s">
        <v>32</v>
      </c>
      <c r="M75" s="11" t="s">
        <v>563</v>
      </c>
      <c r="N75" s="11" t="s">
        <v>223</v>
      </c>
      <c r="O75" s="11">
        <v>307</v>
      </c>
      <c r="P75" s="14">
        <v>-31.817756214148499</v>
      </c>
      <c r="Q75" s="14">
        <v>-64.502483673912906</v>
      </c>
      <c r="R75" s="11" t="s">
        <v>564</v>
      </c>
      <c r="S75" s="56" t="s">
        <v>565</v>
      </c>
      <c r="T75" s="24" t="s">
        <v>566</v>
      </c>
      <c r="U75" s="15">
        <v>43200</v>
      </c>
      <c r="V75" s="11" t="s">
        <v>27</v>
      </c>
      <c r="W75" s="206" t="s">
        <v>27</v>
      </c>
      <c r="X75" s="11" t="s">
        <v>27</v>
      </c>
      <c r="Y75" s="40" t="s">
        <v>27</v>
      </c>
      <c r="Z75" s="40" t="s">
        <v>27</v>
      </c>
      <c r="AA75" s="206" t="s">
        <v>27</v>
      </c>
      <c r="AB75" s="20" t="s">
        <v>27</v>
      </c>
      <c r="AC75" s="20" t="s">
        <v>27</v>
      </c>
      <c r="AD75" s="40" t="s">
        <v>27</v>
      </c>
      <c r="AE75" s="43" t="s">
        <v>27</v>
      </c>
      <c r="AF75" s="206" t="s">
        <v>27</v>
      </c>
      <c r="AG75" s="46" t="s">
        <v>27</v>
      </c>
    </row>
    <row r="76" spans="1:36" ht="39" customHeight="1" x14ac:dyDescent="0.3">
      <c r="A76" s="6">
        <v>53</v>
      </c>
      <c r="B76" s="6" t="s">
        <v>0</v>
      </c>
      <c r="C76" s="7" t="s">
        <v>1080</v>
      </c>
      <c r="D76" s="7"/>
      <c r="E76" s="8" t="s">
        <v>138</v>
      </c>
      <c r="F76" s="73">
        <v>-37.985999999999997</v>
      </c>
      <c r="G76" s="73">
        <v>-61.353999999999999</v>
      </c>
      <c r="H76" s="10">
        <v>20263</v>
      </c>
      <c r="I76" s="11" t="s">
        <v>220</v>
      </c>
      <c r="J76" s="12" t="s">
        <v>1081</v>
      </c>
      <c r="K76" s="249" t="s">
        <v>27</v>
      </c>
      <c r="L76" s="12" t="s">
        <v>24</v>
      </c>
      <c r="M76" s="11" t="s">
        <v>25</v>
      </c>
      <c r="N76" s="11" t="s">
        <v>26</v>
      </c>
      <c r="O76" s="11" t="s">
        <v>27</v>
      </c>
      <c r="P76" s="13" t="s">
        <v>1078</v>
      </c>
      <c r="Q76" s="14"/>
      <c r="R76" s="7" t="s">
        <v>27</v>
      </c>
      <c r="S76" s="7" t="s">
        <v>1082</v>
      </c>
      <c r="T76" s="7" t="s">
        <v>25</v>
      </c>
      <c r="U76" s="51" t="s">
        <v>25</v>
      </c>
      <c r="V76" s="7" t="s">
        <v>25</v>
      </c>
      <c r="W76" s="206">
        <v>0.8569</v>
      </c>
      <c r="X76" s="10" t="s">
        <v>233</v>
      </c>
      <c r="Y76" s="44" t="s">
        <v>1083</v>
      </c>
      <c r="Z76" s="40" t="s">
        <v>1084</v>
      </c>
      <c r="AA76" s="173" t="s">
        <v>32</v>
      </c>
      <c r="AB76" s="20">
        <v>-37.992487452607698</v>
      </c>
      <c r="AC76" s="20">
        <v>-61.333357093781601</v>
      </c>
      <c r="AD76" s="40" t="s">
        <v>25</v>
      </c>
      <c r="AE76" s="43" t="s">
        <v>25</v>
      </c>
      <c r="AF76" s="183">
        <v>0.69</v>
      </c>
      <c r="AG76" s="55" t="s">
        <v>25</v>
      </c>
    </row>
    <row r="77" spans="1:36" ht="39" customHeight="1" x14ac:dyDescent="0.3">
      <c r="A77" s="6">
        <v>54</v>
      </c>
      <c r="B77" s="6" t="s">
        <v>0</v>
      </c>
      <c r="C77" s="7" t="s">
        <v>1434</v>
      </c>
      <c r="D77" s="7"/>
      <c r="E77" s="8" t="s">
        <v>138</v>
      </c>
      <c r="F77" s="73">
        <v>-37.459000000000003</v>
      </c>
      <c r="G77" s="73">
        <v>-61.930999999999997</v>
      </c>
      <c r="H77" s="10">
        <v>23621</v>
      </c>
      <c r="I77" s="11" t="s">
        <v>1435</v>
      </c>
      <c r="J77" s="12" t="s">
        <v>1436</v>
      </c>
      <c r="K77" s="249" t="s">
        <v>27</v>
      </c>
      <c r="L77" s="12" t="s">
        <v>24</v>
      </c>
      <c r="M77" s="11" t="s">
        <v>25</v>
      </c>
      <c r="N77" s="11" t="s">
        <v>26</v>
      </c>
      <c r="O77" s="11" t="s">
        <v>27</v>
      </c>
      <c r="P77" s="14" t="s">
        <v>1487</v>
      </c>
      <c r="Q77" s="14"/>
      <c r="R77" s="7" t="s">
        <v>27</v>
      </c>
      <c r="S77" s="7" t="s">
        <v>1437</v>
      </c>
      <c r="T77" s="7" t="s">
        <v>25</v>
      </c>
      <c r="U77" s="51" t="s">
        <v>25</v>
      </c>
      <c r="V77" s="7" t="s">
        <v>25</v>
      </c>
      <c r="W77" s="206">
        <v>0.80759999999999998</v>
      </c>
      <c r="X77" s="10" t="s">
        <v>233</v>
      </c>
      <c r="Y77" s="44" t="s">
        <v>1438</v>
      </c>
      <c r="Z77" s="71" t="s">
        <v>1614</v>
      </c>
      <c r="AA77" s="173" t="s">
        <v>32</v>
      </c>
      <c r="AB77" s="19">
        <v>-37.518971000000001</v>
      </c>
      <c r="AC77" s="20">
        <v>-61.848497000000002</v>
      </c>
      <c r="AD77" s="40" t="s">
        <v>25</v>
      </c>
      <c r="AE77" s="43" t="s">
        <v>25</v>
      </c>
      <c r="AF77" s="206">
        <v>0.4</v>
      </c>
      <c r="AG77" s="55" t="s">
        <v>25</v>
      </c>
    </row>
    <row r="78" spans="1:36" ht="39" customHeight="1" x14ac:dyDescent="0.3">
      <c r="A78" s="6">
        <v>55</v>
      </c>
      <c r="B78" s="6" t="s">
        <v>0</v>
      </c>
      <c r="C78" s="7" t="s">
        <v>674</v>
      </c>
      <c r="D78" s="7"/>
      <c r="E78" s="8" t="s">
        <v>674</v>
      </c>
      <c r="F78" s="9">
        <v>-27.463000000000001</v>
      </c>
      <c r="G78" s="9">
        <v>-58.838999999999999</v>
      </c>
      <c r="H78" s="10">
        <v>346334</v>
      </c>
      <c r="I78" s="11" t="s">
        <v>369</v>
      </c>
      <c r="J78" s="12" t="s">
        <v>369</v>
      </c>
      <c r="K78" s="249">
        <v>210609077</v>
      </c>
      <c r="L78" s="12" t="s">
        <v>275</v>
      </c>
      <c r="M78" s="11" t="s">
        <v>369</v>
      </c>
      <c r="N78" s="11" t="s">
        <v>53</v>
      </c>
      <c r="O78" s="11" t="s">
        <v>27</v>
      </c>
      <c r="P78" s="14">
        <v>-27.457263000000001</v>
      </c>
      <c r="Q78" s="14">
        <v>-58.826616000000001</v>
      </c>
      <c r="R78" s="7" t="s">
        <v>27</v>
      </c>
      <c r="S78" s="7" t="s">
        <v>792</v>
      </c>
      <c r="T78" s="24" t="s">
        <v>25</v>
      </c>
      <c r="U78" s="69" t="s">
        <v>25</v>
      </c>
      <c r="V78" s="24">
        <v>164</v>
      </c>
      <c r="W78" s="174">
        <v>0.99</v>
      </c>
      <c r="X78" s="7" t="s">
        <v>676</v>
      </c>
      <c r="Y78" s="31" t="s">
        <v>369</v>
      </c>
      <c r="Z78" s="40" t="s">
        <v>1670</v>
      </c>
      <c r="AA78" s="206" t="s">
        <v>275</v>
      </c>
      <c r="AB78" s="70">
        <v>-27.487618000000001</v>
      </c>
      <c r="AC78" s="20">
        <v>-58.856672000000003</v>
      </c>
      <c r="AD78" s="28" t="s">
        <v>25</v>
      </c>
      <c r="AE78" s="30" t="s">
        <v>25</v>
      </c>
      <c r="AF78" s="206">
        <v>0.77</v>
      </c>
      <c r="AG78" s="32" t="s">
        <v>683</v>
      </c>
    </row>
    <row r="79" spans="1:36" ht="39" customHeight="1" x14ac:dyDescent="0.3">
      <c r="A79" s="6">
        <v>56</v>
      </c>
      <c r="B79" s="6" t="s">
        <v>0</v>
      </c>
      <c r="C79" s="11" t="s">
        <v>660</v>
      </c>
      <c r="D79" s="11"/>
      <c r="E79" s="8" t="s">
        <v>1543</v>
      </c>
      <c r="F79" s="9">
        <v>-30.721</v>
      </c>
      <c r="G79" s="9">
        <v>-64.807000000000002</v>
      </c>
      <c r="H79" s="10">
        <v>30680</v>
      </c>
      <c r="I79" s="11" t="s">
        <v>661</v>
      </c>
      <c r="J79" s="12" t="s">
        <v>662</v>
      </c>
      <c r="K79" s="249">
        <v>191332.3474</v>
      </c>
      <c r="L79" s="12" t="s">
        <v>32</v>
      </c>
      <c r="M79" s="11" t="s">
        <v>662</v>
      </c>
      <c r="N79" s="11" t="s">
        <v>223</v>
      </c>
      <c r="O79" s="11">
        <v>112</v>
      </c>
      <c r="P79" s="14">
        <v>-30.765086</v>
      </c>
      <c r="Q79" s="14">
        <v>-64.753335000000007</v>
      </c>
      <c r="R79" s="11" t="s">
        <v>663</v>
      </c>
      <c r="S79" s="11" t="s">
        <v>664</v>
      </c>
      <c r="T79" s="66" t="s">
        <v>665</v>
      </c>
      <c r="U79" s="92">
        <v>6823</v>
      </c>
      <c r="V79" s="11" t="s">
        <v>25</v>
      </c>
      <c r="W79" s="173">
        <v>0.98909999999999998</v>
      </c>
      <c r="X79" s="11" t="s">
        <v>666</v>
      </c>
      <c r="Y79" s="28" t="s">
        <v>662</v>
      </c>
      <c r="Z79" s="93" t="s">
        <v>667</v>
      </c>
      <c r="AA79" s="173" t="s">
        <v>32</v>
      </c>
      <c r="AB79" s="70">
        <v>-30.704505999999999</v>
      </c>
      <c r="AC79" s="70">
        <v>-64.832679999999996</v>
      </c>
      <c r="AD79" s="94" t="s">
        <v>668</v>
      </c>
      <c r="AE79" s="95">
        <v>26000</v>
      </c>
      <c r="AF79" s="183">
        <v>0.34</v>
      </c>
      <c r="AG79" s="32" t="s">
        <v>666</v>
      </c>
    </row>
    <row r="80" spans="1:36" ht="39" customHeight="1" x14ac:dyDescent="0.3">
      <c r="A80" s="6">
        <v>57</v>
      </c>
      <c r="B80" s="6" t="s">
        <v>0</v>
      </c>
      <c r="C80" s="7" t="s">
        <v>1262</v>
      </c>
      <c r="D80" s="7"/>
      <c r="E80" s="8" t="s">
        <v>674</v>
      </c>
      <c r="F80" s="9">
        <v>-29.791</v>
      </c>
      <c r="G80" s="9">
        <v>-58.048999999999999</v>
      </c>
      <c r="H80" s="10">
        <v>34470</v>
      </c>
      <c r="I80" s="11" t="s">
        <v>22</v>
      </c>
      <c r="J80" s="12" t="s">
        <v>1263</v>
      </c>
      <c r="K80" s="249" t="s">
        <v>27</v>
      </c>
      <c r="L80" s="12" t="s">
        <v>24</v>
      </c>
      <c r="M80" s="56" t="s">
        <v>1667</v>
      </c>
      <c r="N80" s="56" t="s">
        <v>26</v>
      </c>
      <c r="O80" s="11" t="s">
        <v>27</v>
      </c>
      <c r="P80" s="14" t="s">
        <v>1466</v>
      </c>
      <c r="Q80" s="14"/>
      <c r="R80" s="7" t="s">
        <v>27</v>
      </c>
      <c r="S80" s="7" t="s">
        <v>25</v>
      </c>
      <c r="T80" s="24" t="s">
        <v>25</v>
      </c>
      <c r="U80" s="69" t="s">
        <v>25</v>
      </c>
      <c r="V80" s="11" t="s">
        <v>25</v>
      </c>
      <c r="W80" s="206">
        <v>0.84</v>
      </c>
      <c r="X80" s="7" t="s">
        <v>676</v>
      </c>
      <c r="Y80" s="40" t="s">
        <v>1264</v>
      </c>
      <c r="Z80" s="40" t="s">
        <v>1265</v>
      </c>
      <c r="AA80" s="173" t="s">
        <v>32</v>
      </c>
      <c r="AB80" s="29">
        <v>-29.796347999999998</v>
      </c>
      <c r="AC80" s="29">
        <v>-58.028720999999997</v>
      </c>
      <c r="AD80" s="28" t="s">
        <v>25</v>
      </c>
      <c r="AE80" s="30" t="s">
        <v>25</v>
      </c>
      <c r="AF80" s="206">
        <v>0.62</v>
      </c>
      <c r="AG80" s="32" t="s">
        <v>683</v>
      </c>
    </row>
    <row r="81" spans="1:33" ht="39" customHeight="1" x14ac:dyDescent="0.3">
      <c r="A81" s="6">
        <v>58</v>
      </c>
      <c r="B81" s="6" t="s">
        <v>0</v>
      </c>
      <c r="C81" s="7" t="s">
        <v>214</v>
      </c>
      <c r="D81" s="7"/>
      <c r="E81" s="8" t="s">
        <v>144</v>
      </c>
      <c r="F81" s="9">
        <v>-38.936</v>
      </c>
      <c r="G81" s="9">
        <v>-69.241</v>
      </c>
      <c r="H81" s="10">
        <v>35465</v>
      </c>
      <c r="I81" s="11" t="s">
        <v>124</v>
      </c>
      <c r="J81" s="12" t="s">
        <v>173</v>
      </c>
      <c r="K81" s="249">
        <v>3295209.7</v>
      </c>
      <c r="L81" s="12" t="s">
        <v>32</v>
      </c>
      <c r="M81" s="56" t="s">
        <v>179</v>
      </c>
      <c r="N81" s="7" t="s">
        <v>84</v>
      </c>
      <c r="O81" s="11" t="s">
        <v>27</v>
      </c>
      <c r="P81" s="14">
        <v>-38.629351963844798</v>
      </c>
      <c r="Q81" s="14">
        <v>-69.2310730912222</v>
      </c>
      <c r="R81" s="11" t="s">
        <v>1559</v>
      </c>
      <c r="S81" s="7" t="s">
        <v>1560</v>
      </c>
      <c r="T81" s="24">
        <v>58.56</v>
      </c>
      <c r="U81" s="15" t="s">
        <v>25</v>
      </c>
      <c r="V81" s="24">
        <v>850</v>
      </c>
      <c r="W81" s="183">
        <v>0.98</v>
      </c>
      <c r="X81" s="7" t="s">
        <v>149</v>
      </c>
      <c r="Y81" s="31" t="s">
        <v>1573</v>
      </c>
      <c r="Z81" s="40" t="s">
        <v>218</v>
      </c>
      <c r="AA81" s="173" t="s">
        <v>1639</v>
      </c>
      <c r="AB81" s="68" t="s">
        <v>25</v>
      </c>
      <c r="AC81" s="68" t="s">
        <v>25</v>
      </c>
      <c r="AD81" s="31" t="s">
        <v>219</v>
      </c>
      <c r="AE81" s="41">
        <v>12000</v>
      </c>
      <c r="AF81" s="174">
        <v>0.98</v>
      </c>
      <c r="AG81" s="32" t="s">
        <v>149</v>
      </c>
    </row>
    <row r="82" spans="1:33" ht="39" customHeight="1" x14ac:dyDescent="0.3">
      <c r="A82" s="6">
        <v>58</v>
      </c>
      <c r="B82" s="6" t="s">
        <v>19</v>
      </c>
      <c r="C82" s="7" t="s">
        <v>214</v>
      </c>
      <c r="D82" s="7"/>
      <c r="E82" s="8" t="s">
        <v>144</v>
      </c>
      <c r="F82" s="6"/>
      <c r="G82" s="6"/>
      <c r="H82" s="10"/>
      <c r="I82" s="11" t="s">
        <v>22</v>
      </c>
      <c r="J82" s="12" t="s">
        <v>22</v>
      </c>
      <c r="K82" s="249">
        <v>122414.6</v>
      </c>
      <c r="L82" s="12" t="s">
        <v>32</v>
      </c>
      <c r="M82" s="11" t="s">
        <v>179</v>
      </c>
      <c r="N82" s="11" t="s">
        <v>215</v>
      </c>
      <c r="O82" s="56">
        <v>27700</v>
      </c>
      <c r="P82" s="37">
        <v>-38.647976999999997</v>
      </c>
      <c r="Q82" s="14">
        <v>-68.888848999999993</v>
      </c>
      <c r="R82" s="11" t="s">
        <v>216</v>
      </c>
      <c r="S82" s="56" t="s">
        <v>217</v>
      </c>
      <c r="T82" s="38" t="s">
        <v>25</v>
      </c>
      <c r="U82" s="39" t="s">
        <v>25</v>
      </c>
      <c r="V82" s="38" t="s">
        <v>25</v>
      </c>
      <c r="W82" s="206" t="s">
        <v>27</v>
      </c>
      <c r="X82" s="11" t="s">
        <v>27</v>
      </c>
      <c r="Y82" s="28" t="s">
        <v>27</v>
      </c>
      <c r="Z82" s="28" t="s">
        <v>27</v>
      </c>
      <c r="AA82" s="206" t="s">
        <v>27</v>
      </c>
      <c r="AB82" s="29" t="s">
        <v>27</v>
      </c>
      <c r="AC82" s="29" t="s">
        <v>27</v>
      </c>
      <c r="AD82" s="28" t="s">
        <v>27</v>
      </c>
      <c r="AE82" s="30" t="s">
        <v>27</v>
      </c>
      <c r="AF82" s="173" t="s">
        <v>27</v>
      </c>
      <c r="AG82" s="55" t="s">
        <v>27</v>
      </c>
    </row>
    <row r="83" spans="1:33" ht="39" customHeight="1" x14ac:dyDescent="0.3">
      <c r="A83" s="6">
        <v>59</v>
      </c>
      <c r="B83" s="6" t="s">
        <v>0</v>
      </c>
      <c r="C83" s="11" t="s">
        <v>669</v>
      </c>
      <c r="D83" s="96"/>
      <c r="E83" s="8" t="s">
        <v>1543</v>
      </c>
      <c r="F83" s="9">
        <v>-30.422000000000001</v>
      </c>
      <c r="G83" s="9">
        <v>-64.350999999999999</v>
      </c>
      <c r="H83" s="96">
        <v>21211</v>
      </c>
      <c r="I83" s="11" t="s">
        <v>661</v>
      </c>
      <c r="J83" s="12" t="s">
        <v>25</v>
      </c>
      <c r="K83" s="249" t="s">
        <v>27</v>
      </c>
      <c r="L83" s="12" t="s">
        <v>24</v>
      </c>
      <c r="M83" s="11" t="s">
        <v>25</v>
      </c>
      <c r="N83" s="24" t="s">
        <v>26</v>
      </c>
      <c r="O83" s="11" t="s">
        <v>27</v>
      </c>
      <c r="P83" s="24">
        <v>-30.4285</v>
      </c>
      <c r="Q83" s="14">
        <v>-64.352148999999997</v>
      </c>
      <c r="R83" s="56" t="s">
        <v>27</v>
      </c>
      <c r="S83" s="24" t="s">
        <v>670</v>
      </c>
      <c r="T83" s="7" t="s">
        <v>25</v>
      </c>
      <c r="U83" s="51" t="s">
        <v>25</v>
      </c>
      <c r="V83" s="24">
        <v>240</v>
      </c>
      <c r="W83" s="230">
        <v>0.98509999999999998</v>
      </c>
      <c r="X83" s="97" t="s">
        <v>671</v>
      </c>
      <c r="Y83" s="98" t="s">
        <v>27</v>
      </c>
      <c r="Z83" s="98" t="s">
        <v>25</v>
      </c>
      <c r="AA83" s="173" t="s">
        <v>1666</v>
      </c>
      <c r="AB83" s="70" t="s">
        <v>672</v>
      </c>
      <c r="AC83" s="99" t="s">
        <v>25</v>
      </c>
      <c r="AD83" s="98" t="s">
        <v>25</v>
      </c>
      <c r="AE83" s="100" t="s">
        <v>25</v>
      </c>
      <c r="AF83" s="183">
        <v>0.01</v>
      </c>
      <c r="AG83" s="55" t="s">
        <v>25</v>
      </c>
    </row>
    <row r="84" spans="1:33" ht="39" customHeight="1" x14ac:dyDescent="0.3">
      <c r="A84" s="6">
        <v>60</v>
      </c>
      <c r="B84" s="6" t="s">
        <v>0</v>
      </c>
      <c r="C84" s="7" t="s">
        <v>236</v>
      </c>
      <c r="D84" s="7"/>
      <c r="E84" s="8" t="s">
        <v>138</v>
      </c>
      <c r="F84" s="9">
        <v>-36.316000000000003</v>
      </c>
      <c r="G84" s="9">
        <v>-57.674999999999997</v>
      </c>
      <c r="H84" s="10">
        <v>25940</v>
      </c>
      <c r="I84" s="11" t="s">
        <v>237</v>
      </c>
      <c r="J84" s="12" t="s">
        <v>238</v>
      </c>
      <c r="K84" s="249" t="s">
        <v>27</v>
      </c>
      <c r="L84" s="12" t="s">
        <v>24</v>
      </c>
      <c r="M84" s="11" t="s">
        <v>25</v>
      </c>
      <c r="N84" s="11" t="s">
        <v>26</v>
      </c>
      <c r="O84" s="11" t="s">
        <v>27</v>
      </c>
      <c r="P84" s="14">
        <v>-36.287744332182001</v>
      </c>
      <c r="Q84" s="14">
        <v>-57.693986491238903</v>
      </c>
      <c r="R84" s="7" t="s">
        <v>27</v>
      </c>
      <c r="S84" s="66" t="s">
        <v>1615</v>
      </c>
      <c r="T84" s="7" t="s">
        <v>25</v>
      </c>
      <c r="U84" s="51" t="s">
        <v>25</v>
      </c>
      <c r="V84" s="7" t="s">
        <v>25</v>
      </c>
      <c r="W84" s="173">
        <v>0.74590000000000001</v>
      </c>
      <c r="X84" s="83" t="s">
        <v>239</v>
      </c>
      <c r="Y84" s="21" t="s">
        <v>1646</v>
      </c>
      <c r="Z84" s="21" t="s">
        <v>240</v>
      </c>
      <c r="AA84" s="173" t="s">
        <v>1639</v>
      </c>
      <c r="AB84" s="49">
        <v>-36.338726000000001</v>
      </c>
      <c r="AC84" s="49">
        <v>-57.659837000000003</v>
      </c>
      <c r="AD84" s="40" t="s">
        <v>25</v>
      </c>
      <c r="AE84" s="43" t="s">
        <v>25</v>
      </c>
      <c r="AF84" s="173">
        <v>0.42</v>
      </c>
      <c r="AG84" s="55" t="s">
        <v>25</v>
      </c>
    </row>
    <row r="85" spans="1:33" ht="39" customHeight="1" x14ac:dyDescent="0.3">
      <c r="A85" s="6">
        <v>61</v>
      </c>
      <c r="B85" s="6" t="s">
        <v>0</v>
      </c>
      <c r="C85" s="7" t="s">
        <v>985</v>
      </c>
      <c r="D85" s="7"/>
      <c r="E85" s="8" t="s">
        <v>21</v>
      </c>
      <c r="F85" s="9">
        <v>-50.334899999999998</v>
      </c>
      <c r="G85" s="9">
        <v>-72.252200000000002</v>
      </c>
      <c r="H85" s="43">
        <v>16655</v>
      </c>
      <c r="I85" s="10" t="s">
        <v>986</v>
      </c>
      <c r="J85" s="12" t="s">
        <v>986</v>
      </c>
      <c r="K85" s="249">
        <v>821490.03009999997</v>
      </c>
      <c r="L85" s="12" t="s">
        <v>82</v>
      </c>
      <c r="M85" s="10" t="s">
        <v>987</v>
      </c>
      <c r="N85" s="10" t="s">
        <v>25</v>
      </c>
      <c r="O85" s="11" t="s">
        <v>25</v>
      </c>
      <c r="P85" s="13">
        <v>-50.3018</v>
      </c>
      <c r="Q85" s="13">
        <v>-72.304100000000005</v>
      </c>
      <c r="R85" s="10" t="s">
        <v>27</v>
      </c>
      <c r="S85" s="10" t="s">
        <v>54</v>
      </c>
      <c r="T85" s="7" t="s">
        <v>25</v>
      </c>
      <c r="U85" s="51" t="s">
        <v>25</v>
      </c>
      <c r="V85" s="7" t="s">
        <v>25</v>
      </c>
      <c r="W85" s="206">
        <v>0.99450000000000005</v>
      </c>
      <c r="X85" s="7" t="s">
        <v>68</v>
      </c>
      <c r="Y85" s="44" t="s">
        <v>1574</v>
      </c>
      <c r="Z85" s="44" t="s">
        <v>56</v>
      </c>
      <c r="AA85" s="173" t="s">
        <v>1638</v>
      </c>
      <c r="AB85" s="19">
        <v>-50.326999999999998</v>
      </c>
      <c r="AC85" s="19">
        <v>-72.266300000000001</v>
      </c>
      <c r="AD85" s="44">
        <v>2663</v>
      </c>
      <c r="AE85" s="51">
        <v>2663</v>
      </c>
      <c r="AF85" s="183">
        <v>0.57999999999999996</v>
      </c>
      <c r="AG85" s="32" t="s">
        <v>68</v>
      </c>
    </row>
    <row r="86" spans="1:33" ht="39" customHeight="1" x14ac:dyDescent="0.3">
      <c r="A86" s="6">
        <v>62</v>
      </c>
      <c r="B86" s="6" t="s">
        <v>0</v>
      </c>
      <c r="C86" s="7" t="s">
        <v>856</v>
      </c>
      <c r="D86" s="7"/>
      <c r="E86" s="8" t="s">
        <v>733</v>
      </c>
      <c r="F86" s="9">
        <v>-26.408000000000001</v>
      </c>
      <c r="G86" s="9">
        <v>-54.622999999999998</v>
      </c>
      <c r="H86" s="10">
        <v>57323</v>
      </c>
      <c r="I86" s="11" t="s">
        <v>772</v>
      </c>
      <c r="J86" s="12" t="s">
        <v>369</v>
      </c>
      <c r="K86" s="249">
        <v>91655102.900000006</v>
      </c>
      <c r="L86" s="12" t="s">
        <v>275</v>
      </c>
      <c r="M86" s="11" t="s">
        <v>369</v>
      </c>
      <c r="N86" s="11" t="s">
        <v>857</v>
      </c>
      <c r="O86" s="11" t="s">
        <v>27</v>
      </c>
      <c r="P86" s="37">
        <v>-26.389707999999999</v>
      </c>
      <c r="Q86" s="14">
        <v>-54.694234999999999</v>
      </c>
      <c r="R86" s="24" t="s">
        <v>27</v>
      </c>
      <c r="S86" s="11" t="s">
        <v>858</v>
      </c>
      <c r="T86" s="11" t="s">
        <v>25</v>
      </c>
      <c r="U86" s="15" t="s">
        <v>25</v>
      </c>
      <c r="V86" s="7" t="s">
        <v>25</v>
      </c>
      <c r="W86" s="173">
        <v>0.90269999999999995</v>
      </c>
      <c r="X86" s="11" t="s">
        <v>859</v>
      </c>
      <c r="Y86" s="31" t="s">
        <v>860</v>
      </c>
      <c r="Z86" s="28" t="s">
        <v>861</v>
      </c>
      <c r="AA86" s="206" t="s">
        <v>275</v>
      </c>
      <c r="AB86" s="70">
        <v>-26.429320000000001</v>
      </c>
      <c r="AC86" s="54">
        <v>-54.614958999999999</v>
      </c>
      <c r="AD86" s="28" t="s">
        <v>25</v>
      </c>
      <c r="AE86" s="30" t="s">
        <v>25</v>
      </c>
      <c r="AF86" s="174">
        <v>0.05</v>
      </c>
      <c r="AG86" s="101" t="s">
        <v>862</v>
      </c>
    </row>
    <row r="87" spans="1:33" ht="39" customHeight="1" x14ac:dyDescent="0.3">
      <c r="A87" s="6">
        <v>63</v>
      </c>
      <c r="B87" s="6" t="s">
        <v>0</v>
      </c>
      <c r="C87" s="7" t="s">
        <v>1266</v>
      </c>
      <c r="D87" s="7"/>
      <c r="E87" s="8" t="s">
        <v>880</v>
      </c>
      <c r="F87" s="9">
        <v>-23.204000000000001</v>
      </c>
      <c r="G87" s="9">
        <v>-64.09</v>
      </c>
      <c r="H87" s="10">
        <v>20843</v>
      </c>
      <c r="I87" s="11" t="s">
        <v>968</v>
      </c>
      <c r="J87" s="12" t="s">
        <v>968</v>
      </c>
      <c r="K87" s="249" t="s">
        <v>27</v>
      </c>
      <c r="L87" s="12" t="s">
        <v>24</v>
      </c>
      <c r="M87" s="11" t="s">
        <v>25</v>
      </c>
      <c r="N87" s="11" t="s">
        <v>26</v>
      </c>
      <c r="O87" s="11" t="s">
        <v>27</v>
      </c>
      <c r="P87" s="14" t="s">
        <v>1466</v>
      </c>
      <c r="Q87" s="14"/>
      <c r="R87" s="11" t="s">
        <v>27</v>
      </c>
      <c r="S87" s="11"/>
      <c r="T87" s="11" t="s">
        <v>25</v>
      </c>
      <c r="U87" s="15" t="s">
        <v>25</v>
      </c>
      <c r="V87" s="11" t="s">
        <v>25</v>
      </c>
      <c r="W87" s="206">
        <v>0.98680000000000001</v>
      </c>
      <c r="X87" s="24" t="s">
        <v>923</v>
      </c>
      <c r="Y87" s="28" t="s">
        <v>968</v>
      </c>
      <c r="Z87" s="28" t="s">
        <v>1267</v>
      </c>
      <c r="AA87" s="206" t="s">
        <v>275</v>
      </c>
      <c r="AB87" s="25" t="s">
        <v>25</v>
      </c>
      <c r="AC87" s="29" t="s">
        <v>25</v>
      </c>
      <c r="AD87" s="28" t="s">
        <v>25</v>
      </c>
      <c r="AE87" s="30" t="s">
        <v>25</v>
      </c>
      <c r="AF87" s="173">
        <v>0.4</v>
      </c>
      <c r="AG87" s="55" t="s">
        <v>25</v>
      </c>
    </row>
    <row r="88" spans="1:33" ht="39" customHeight="1" x14ac:dyDescent="0.3">
      <c r="A88" s="6">
        <v>64</v>
      </c>
      <c r="B88" s="6" t="s">
        <v>0</v>
      </c>
      <c r="C88" s="7" t="s">
        <v>272</v>
      </c>
      <c r="D88" s="7" t="s">
        <v>265</v>
      </c>
      <c r="E88" s="8" t="s">
        <v>138</v>
      </c>
      <c r="F88" s="9">
        <v>-34.859000000000002</v>
      </c>
      <c r="G88" s="9">
        <v>-57.912999999999997</v>
      </c>
      <c r="H88" s="10">
        <v>56463</v>
      </c>
      <c r="I88" s="11" t="s">
        <v>266</v>
      </c>
      <c r="J88" s="12" t="s">
        <v>266</v>
      </c>
      <c r="K88" s="249">
        <v>302253050.19999999</v>
      </c>
      <c r="L88" s="12" t="s">
        <v>275</v>
      </c>
      <c r="M88" s="11" t="s">
        <v>276</v>
      </c>
      <c r="N88" s="11" t="s">
        <v>53</v>
      </c>
      <c r="O88" s="11" t="s">
        <v>27</v>
      </c>
      <c r="P88" s="14">
        <v>-34.826355</v>
      </c>
      <c r="Q88" s="14">
        <v>-57.944242000000003</v>
      </c>
      <c r="R88" s="7" t="s">
        <v>27</v>
      </c>
      <c r="S88" s="24" t="s">
        <v>1616</v>
      </c>
      <c r="T88" s="7" t="s">
        <v>277</v>
      </c>
      <c r="U88" s="51">
        <v>360000</v>
      </c>
      <c r="V88" s="7" t="s">
        <v>25</v>
      </c>
      <c r="W88" s="183">
        <v>0.99</v>
      </c>
      <c r="X88" s="10" t="s">
        <v>280</v>
      </c>
      <c r="Y88" s="40" t="s">
        <v>25</v>
      </c>
      <c r="Z88" s="40" t="s">
        <v>25</v>
      </c>
      <c r="AA88" s="173" t="s">
        <v>1666</v>
      </c>
      <c r="AB88" s="20" t="s">
        <v>25</v>
      </c>
      <c r="AC88" s="20" t="s">
        <v>25</v>
      </c>
      <c r="AD88" s="21" t="s">
        <v>279</v>
      </c>
      <c r="AE88" s="22">
        <v>240000</v>
      </c>
      <c r="AF88" s="173">
        <f>0.23*0.16</f>
        <v>3.6799999999999999E-2</v>
      </c>
      <c r="AG88" s="55" t="s">
        <v>25</v>
      </c>
    </row>
    <row r="89" spans="1:33" ht="39" customHeight="1" x14ac:dyDescent="0.3">
      <c r="A89" s="6">
        <v>64</v>
      </c>
      <c r="B89" s="6" t="s">
        <v>19</v>
      </c>
      <c r="C89" s="7" t="s">
        <v>272</v>
      </c>
      <c r="D89" s="7" t="s">
        <v>265</v>
      </c>
      <c r="E89" s="8" t="s">
        <v>138</v>
      </c>
      <c r="F89" s="10"/>
      <c r="G89" s="10"/>
      <c r="H89" s="10"/>
      <c r="I89" s="11" t="s">
        <v>22</v>
      </c>
      <c r="J89" s="12" t="s">
        <v>22</v>
      </c>
      <c r="K89" s="249" t="s">
        <v>27</v>
      </c>
      <c r="L89" s="12" t="s">
        <v>24</v>
      </c>
      <c r="M89" s="11" t="s">
        <v>267</v>
      </c>
      <c r="N89" s="11" t="s">
        <v>26</v>
      </c>
      <c r="O89" s="11" t="s">
        <v>27</v>
      </c>
      <c r="P89" s="50">
        <v>-34.884054999999996</v>
      </c>
      <c r="Q89" s="14">
        <v>-34.884054999999996</v>
      </c>
      <c r="R89" s="7" t="s">
        <v>27</v>
      </c>
      <c r="S89" s="11" t="s">
        <v>273</v>
      </c>
      <c r="T89" s="11" t="s">
        <v>25</v>
      </c>
      <c r="U89" s="15" t="s">
        <v>25</v>
      </c>
      <c r="V89" s="7" t="s">
        <v>25</v>
      </c>
      <c r="W89" s="206" t="s">
        <v>27</v>
      </c>
      <c r="X89" s="11" t="s">
        <v>27</v>
      </c>
      <c r="Y89" s="40" t="s">
        <v>27</v>
      </c>
      <c r="Z89" s="40" t="s">
        <v>27</v>
      </c>
      <c r="AA89" s="206" t="s">
        <v>27</v>
      </c>
      <c r="AB89" s="20" t="s">
        <v>27</v>
      </c>
      <c r="AC89" s="20" t="s">
        <v>27</v>
      </c>
      <c r="AD89" s="40" t="s">
        <v>27</v>
      </c>
      <c r="AE89" s="43" t="s">
        <v>27</v>
      </c>
      <c r="AF89" s="206" t="s">
        <v>27</v>
      </c>
      <c r="AG89" s="46" t="s">
        <v>27</v>
      </c>
    </row>
    <row r="90" spans="1:33" ht="39" customHeight="1" x14ac:dyDescent="0.3">
      <c r="A90" s="6">
        <v>65</v>
      </c>
      <c r="B90" s="6" t="s">
        <v>0</v>
      </c>
      <c r="C90" s="7" t="s">
        <v>368</v>
      </c>
      <c r="D90" s="7" t="s">
        <v>265</v>
      </c>
      <c r="E90" s="8" t="s">
        <v>138</v>
      </c>
      <c r="F90" s="73">
        <v>-34.347000000000001</v>
      </c>
      <c r="G90" s="73">
        <v>-58.792000000000002</v>
      </c>
      <c r="H90" s="10">
        <v>212208</v>
      </c>
      <c r="I90" s="11" t="s">
        <v>324</v>
      </c>
      <c r="J90" s="12" t="s">
        <v>1600</v>
      </c>
      <c r="K90" s="249">
        <v>291848620.30000001</v>
      </c>
      <c r="L90" s="12" t="s">
        <v>275</v>
      </c>
      <c r="M90" s="11" t="s">
        <v>369</v>
      </c>
      <c r="N90" s="11" t="s">
        <v>53</v>
      </c>
      <c r="O90" s="11" t="s">
        <v>27</v>
      </c>
      <c r="P90" s="50">
        <v>-34.244610000000002</v>
      </c>
      <c r="Q90" s="14">
        <v>-58.741427000000002</v>
      </c>
      <c r="R90" s="7" t="s">
        <v>27</v>
      </c>
      <c r="S90" s="7"/>
      <c r="T90" s="11" t="s">
        <v>25</v>
      </c>
      <c r="U90" s="15" t="s">
        <v>25</v>
      </c>
      <c r="V90" s="7" t="s">
        <v>25</v>
      </c>
      <c r="W90" s="174">
        <v>0.24</v>
      </c>
      <c r="X90" s="8" t="s">
        <v>292</v>
      </c>
      <c r="Y90" s="44" t="s">
        <v>370</v>
      </c>
      <c r="Z90" s="102" t="s">
        <v>371</v>
      </c>
      <c r="AA90" s="173" t="s">
        <v>32</v>
      </c>
      <c r="AB90" s="78">
        <v>-34.330010883523599</v>
      </c>
      <c r="AC90" s="78">
        <v>-58.785146177950701</v>
      </c>
      <c r="AD90" s="75" t="s">
        <v>372</v>
      </c>
      <c r="AE90" s="103">
        <v>6912</v>
      </c>
      <c r="AF90" s="174">
        <v>0.16</v>
      </c>
      <c r="AG90" s="46" t="s">
        <v>269</v>
      </c>
    </row>
    <row r="91" spans="1:33" ht="39" customHeight="1" x14ac:dyDescent="0.3">
      <c r="A91" s="6">
        <v>65</v>
      </c>
      <c r="B91" s="6" t="s">
        <v>19</v>
      </c>
      <c r="C91" s="7" t="s">
        <v>368</v>
      </c>
      <c r="D91" s="7" t="s">
        <v>265</v>
      </c>
      <c r="E91" s="8" t="s">
        <v>138</v>
      </c>
      <c r="F91" s="10"/>
      <c r="G91" s="10"/>
      <c r="H91" s="10"/>
      <c r="I91" s="11" t="s">
        <v>22</v>
      </c>
      <c r="J91" s="12" t="s">
        <v>324</v>
      </c>
      <c r="K91" s="249" t="s">
        <v>27</v>
      </c>
      <c r="L91" s="12" t="s">
        <v>24</v>
      </c>
      <c r="M91" s="11" t="s">
        <v>25</v>
      </c>
      <c r="N91" s="11" t="s">
        <v>26</v>
      </c>
      <c r="O91" s="11" t="s">
        <v>27</v>
      </c>
      <c r="P91" s="14" t="s">
        <v>1467</v>
      </c>
      <c r="Q91" s="14"/>
      <c r="R91" s="7" t="s">
        <v>27</v>
      </c>
      <c r="S91" s="7"/>
      <c r="T91" s="11" t="s">
        <v>25</v>
      </c>
      <c r="U91" s="15" t="s">
        <v>25</v>
      </c>
      <c r="V91" s="7" t="s">
        <v>25</v>
      </c>
      <c r="W91" s="206" t="s">
        <v>27</v>
      </c>
      <c r="X91" s="38" t="s">
        <v>27</v>
      </c>
      <c r="Y91" s="75" t="s">
        <v>27</v>
      </c>
      <c r="Z91" s="75" t="s">
        <v>27</v>
      </c>
      <c r="AA91" s="206" t="s">
        <v>27</v>
      </c>
      <c r="AB91" s="78" t="s">
        <v>27</v>
      </c>
      <c r="AC91" s="78" t="s">
        <v>27</v>
      </c>
      <c r="AD91" s="75" t="s">
        <v>27</v>
      </c>
      <c r="AE91" s="103" t="s">
        <v>27</v>
      </c>
      <c r="AF91" s="206" t="s">
        <v>27</v>
      </c>
      <c r="AG91" s="46" t="s">
        <v>27</v>
      </c>
    </row>
    <row r="92" spans="1:33" ht="39" customHeight="1" x14ac:dyDescent="0.3">
      <c r="A92" s="6">
        <v>66</v>
      </c>
      <c r="B92" s="6" t="s">
        <v>0</v>
      </c>
      <c r="C92" s="61" t="s">
        <v>1268</v>
      </c>
      <c r="D92" s="61"/>
      <c r="E92" s="10" t="s">
        <v>445</v>
      </c>
      <c r="F92" s="6">
        <v>-31.45</v>
      </c>
      <c r="G92" s="104">
        <v>-60.930999999999997</v>
      </c>
      <c r="H92" s="61">
        <v>40145</v>
      </c>
      <c r="I92" s="61" t="s">
        <v>1269</v>
      </c>
      <c r="J92" s="12" t="s">
        <v>267</v>
      </c>
      <c r="K92" s="249" t="s">
        <v>27</v>
      </c>
      <c r="L92" s="12" t="s">
        <v>24</v>
      </c>
      <c r="M92" s="61" t="s">
        <v>25</v>
      </c>
      <c r="N92" s="61" t="s">
        <v>26</v>
      </c>
      <c r="O92" s="10" t="s">
        <v>27</v>
      </c>
      <c r="P92" s="14" t="s">
        <v>1466</v>
      </c>
      <c r="Q92" s="76"/>
      <c r="R92" s="11" t="s">
        <v>27</v>
      </c>
      <c r="S92" s="61" t="s">
        <v>1270</v>
      </c>
      <c r="T92" s="11" t="s">
        <v>25</v>
      </c>
      <c r="U92" s="15" t="s">
        <v>25</v>
      </c>
      <c r="V92" s="11">
        <v>300</v>
      </c>
      <c r="W92" s="206">
        <v>0.98</v>
      </c>
      <c r="X92" s="11" t="s">
        <v>448</v>
      </c>
      <c r="Y92" s="17" t="s">
        <v>1585</v>
      </c>
      <c r="Z92" s="81" t="s">
        <v>1271</v>
      </c>
      <c r="AA92" s="206" t="s">
        <v>275</v>
      </c>
      <c r="AB92" s="80">
        <v>-31.387</v>
      </c>
      <c r="AC92" s="80">
        <v>-60.90522</v>
      </c>
      <c r="AD92" s="81" t="s">
        <v>1272</v>
      </c>
      <c r="AE92" s="82">
        <v>1158672</v>
      </c>
      <c r="AF92" s="173">
        <v>0.42</v>
      </c>
      <c r="AG92" s="55" t="s">
        <v>448</v>
      </c>
    </row>
    <row r="93" spans="1:33" ht="39" customHeight="1" x14ac:dyDescent="0.3">
      <c r="A93" s="6">
        <v>67</v>
      </c>
      <c r="B93" s="6" t="s">
        <v>0</v>
      </c>
      <c r="C93" s="7" t="s">
        <v>113</v>
      </c>
      <c r="D93" s="7"/>
      <c r="E93" s="8" t="s">
        <v>86</v>
      </c>
      <c r="F93" s="73">
        <v>-42.912999999999997</v>
      </c>
      <c r="G93" s="73">
        <v>-71.317999999999998</v>
      </c>
      <c r="H93" s="10">
        <v>32343</v>
      </c>
      <c r="I93" s="11" t="s">
        <v>114</v>
      </c>
      <c r="J93" s="12" t="s">
        <v>1603</v>
      </c>
      <c r="K93" s="249" t="s">
        <v>27</v>
      </c>
      <c r="L93" s="12" t="s">
        <v>24</v>
      </c>
      <c r="M93" s="11" t="s">
        <v>1526</v>
      </c>
      <c r="N93" s="11" t="s">
        <v>26</v>
      </c>
      <c r="O93" s="11" t="s">
        <v>27</v>
      </c>
      <c r="P93" s="14">
        <v>-42.872667</v>
      </c>
      <c r="Q93" s="14">
        <v>-71.291528</v>
      </c>
      <c r="R93" s="11" t="s">
        <v>27</v>
      </c>
      <c r="S93" s="7" t="s">
        <v>115</v>
      </c>
      <c r="T93" s="11" t="s">
        <v>25</v>
      </c>
      <c r="U93" s="15" t="s">
        <v>25</v>
      </c>
      <c r="V93" s="11" t="s">
        <v>25</v>
      </c>
      <c r="W93" s="226">
        <v>0.94</v>
      </c>
      <c r="X93" s="11" t="s">
        <v>116</v>
      </c>
      <c r="Y93" s="40" t="s">
        <v>117</v>
      </c>
      <c r="Z93" s="28" t="s">
        <v>118</v>
      </c>
      <c r="AA93" s="173" t="s">
        <v>32</v>
      </c>
      <c r="AB93" s="29">
        <v>-42.941446999999997</v>
      </c>
      <c r="AC93" s="29">
        <v>-71.366035999999994</v>
      </c>
      <c r="AD93" s="28" t="s">
        <v>119</v>
      </c>
      <c r="AE93" s="30">
        <v>14688</v>
      </c>
      <c r="AF93" s="183">
        <v>0.93</v>
      </c>
      <c r="AG93" s="23" t="s">
        <v>116</v>
      </c>
    </row>
    <row r="94" spans="1:33" ht="39" customHeight="1" x14ac:dyDescent="0.3">
      <c r="A94" s="6">
        <v>68</v>
      </c>
      <c r="B94" s="6" t="s">
        <v>0</v>
      </c>
      <c r="C94" s="7" t="s">
        <v>311</v>
      </c>
      <c r="D94" s="7" t="s">
        <v>265</v>
      </c>
      <c r="E94" s="8" t="s">
        <v>138</v>
      </c>
      <c r="F94" s="9">
        <v>-34.817999999999998</v>
      </c>
      <c r="G94" s="9">
        <v>-58.465000000000003</v>
      </c>
      <c r="H94" s="10">
        <v>300745</v>
      </c>
      <c r="I94" s="11" t="s">
        <v>266</v>
      </c>
      <c r="J94" s="12" t="s">
        <v>266</v>
      </c>
      <c r="K94" s="249" t="s">
        <v>27</v>
      </c>
      <c r="L94" s="12" t="s">
        <v>24</v>
      </c>
      <c r="M94" s="11" t="s">
        <v>25</v>
      </c>
      <c r="N94" s="11" t="s">
        <v>26</v>
      </c>
      <c r="O94" s="11" t="s">
        <v>27</v>
      </c>
      <c r="P94" s="14" t="s">
        <v>1466</v>
      </c>
      <c r="Q94" s="14"/>
      <c r="R94" s="7" t="s">
        <v>27</v>
      </c>
      <c r="S94" s="66" t="s">
        <v>1617</v>
      </c>
      <c r="T94" s="11" t="s">
        <v>25</v>
      </c>
      <c r="U94" s="15" t="s">
        <v>25</v>
      </c>
      <c r="V94" s="24">
        <v>261</v>
      </c>
      <c r="W94" s="174">
        <v>0.5</v>
      </c>
      <c r="X94" s="83" t="s">
        <v>292</v>
      </c>
      <c r="Y94" s="21" t="s">
        <v>1273</v>
      </c>
      <c r="Z94" s="87" t="s">
        <v>1274</v>
      </c>
      <c r="AA94" s="173" t="s">
        <v>32</v>
      </c>
      <c r="AB94" s="78">
        <v>-34.800494</v>
      </c>
      <c r="AC94" s="49">
        <v>-58.509703999999999</v>
      </c>
      <c r="AD94" s="21" t="s">
        <v>1275</v>
      </c>
      <c r="AE94" s="22">
        <v>954500</v>
      </c>
      <c r="AF94" s="174">
        <v>0.2</v>
      </c>
      <c r="AG94" s="46" t="s">
        <v>289</v>
      </c>
    </row>
    <row r="95" spans="1:33" ht="39" customHeight="1" x14ac:dyDescent="0.3">
      <c r="A95" s="6">
        <v>68</v>
      </c>
      <c r="B95" s="6" t="s">
        <v>19</v>
      </c>
      <c r="C95" s="7" t="s">
        <v>311</v>
      </c>
      <c r="D95" s="7" t="s">
        <v>265</v>
      </c>
      <c r="E95" s="8" t="s">
        <v>138</v>
      </c>
      <c r="F95" s="10"/>
      <c r="G95" s="10"/>
      <c r="H95" s="10"/>
      <c r="I95" s="11" t="s">
        <v>22</v>
      </c>
      <c r="J95" s="12" t="s">
        <v>22</v>
      </c>
      <c r="K95" s="249">
        <v>302253050.19999999</v>
      </c>
      <c r="L95" s="12" t="s">
        <v>275</v>
      </c>
      <c r="M95" s="11" t="s">
        <v>276</v>
      </c>
      <c r="N95" s="11" t="s">
        <v>53</v>
      </c>
      <c r="O95" s="11" t="s">
        <v>27</v>
      </c>
      <c r="P95" s="14">
        <v>-34.683129000000001</v>
      </c>
      <c r="Q95" s="14">
        <v>-58.230398000000001</v>
      </c>
      <c r="R95" s="7" t="s">
        <v>27</v>
      </c>
      <c r="S95" s="7" t="s">
        <v>312</v>
      </c>
      <c r="T95" s="11" t="s">
        <v>25</v>
      </c>
      <c r="U95" s="11" t="s">
        <v>25</v>
      </c>
      <c r="V95" s="38" t="s">
        <v>27</v>
      </c>
      <c r="W95" s="206" t="s">
        <v>27</v>
      </c>
      <c r="X95" s="83" t="s">
        <v>27</v>
      </c>
      <c r="Y95" s="21" t="s">
        <v>27</v>
      </c>
      <c r="Z95" s="21" t="s">
        <v>27</v>
      </c>
      <c r="AA95" s="206" t="s">
        <v>27</v>
      </c>
      <c r="AB95" s="49" t="s">
        <v>27</v>
      </c>
      <c r="AC95" s="49" t="s">
        <v>27</v>
      </c>
      <c r="AD95" s="21" t="s">
        <v>27</v>
      </c>
      <c r="AE95" s="22" t="s">
        <v>27</v>
      </c>
      <c r="AF95" s="173" t="s">
        <v>27</v>
      </c>
      <c r="AG95" s="23" t="s">
        <v>27</v>
      </c>
    </row>
    <row r="96" spans="1:33" ht="39" customHeight="1" x14ac:dyDescent="0.3">
      <c r="A96" s="6">
        <v>69</v>
      </c>
      <c r="B96" s="6" t="s">
        <v>0</v>
      </c>
      <c r="C96" s="7" t="s">
        <v>290</v>
      </c>
      <c r="D96" s="7" t="s">
        <v>265</v>
      </c>
      <c r="E96" s="8" t="s">
        <v>138</v>
      </c>
      <c r="F96" s="73">
        <v>-34.848999999999997</v>
      </c>
      <c r="G96" s="73">
        <v>-58.521999999999998</v>
      </c>
      <c r="H96" s="10">
        <v>162475</v>
      </c>
      <c r="I96" s="11" t="s">
        <v>266</v>
      </c>
      <c r="J96" s="12" t="s">
        <v>266</v>
      </c>
      <c r="K96" s="249" t="s">
        <v>27</v>
      </c>
      <c r="L96" s="12" t="s">
        <v>24</v>
      </c>
      <c r="M96" s="11" t="s">
        <v>25</v>
      </c>
      <c r="N96" s="11" t="s">
        <v>26</v>
      </c>
      <c r="O96" s="11" t="s">
        <v>27</v>
      </c>
      <c r="P96" s="14">
        <v>-34.794449116494803</v>
      </c>
      <c r="Q96" s="14">
        <v>-58.525375259524097</v>
      </c>
      <c r="R96" s="7" t="s">
        <v>27</v>
      </c>
      <c r="S96" s="24" t="s">
        <v>291</v>
      </c>
      <c r="T96" s="11" t="s">
        <v>25</v>
      </c>
      <c r="U96" s="15" t="s">
        <v>25</v>
      </c>
      <c r="V96" s="24">
        <v>261</v>
      </c>
      <c r="W96" s="174">
        <v>0.17</v>
      </c>
      <c r="X96" s="83" t="s">
        <v>292</v>
      </c>
      <c r="Y96" s="21" t="s">
        <v>293</v>
      </c>
      <c r="Z96" s="21" t="s">
        <v>294</v>
      </c>
      <c r="AA96" s="173" t="s">
        <v>32</v>
      </c>
      <c r="AB96" s="49">
        <v>-34.7892847925756</v>
      </c>
      <c r="AC96" s="49">
        <v>-58.509970317478398</v>
      </c>
      <c r="AD96" s="21" t="s">
        <v>295</v>
      </c>
      <c r="AE96" s="22">
        <v>1700</v>
      </c>
      <c r="AF96" s="174">
        <v>0.2</v>
      </c>
      <c r="AG96" s="105" t="s">
        <v>25</v>
      </c>
    </row>
    <row r="97" spans="1:33" ht="39" customHeight="1" x14ac:dyDescent="0.3">
      <c r="A97" s="6">
        <v>69</v>
      </c>
      <c r="B97" s="6" t="s">
        <v>19</v>
      </c>
      <c r="C97" s="7" t="s">
        <v>290</v>
      </c>
      <c r="D97" s="7" t="s">
        <v>265</v>
      </c>
      <c r="E97" s="8" t="s">
        <v>138</v>
      </c>
      <c r="F97" s="73"/>
      <c r="G97" s="73"/>
      <c r="H97" s="10"/>
      <c r="I97" s="11" t="s">
        <v>27</v>
      </c>
      <c r="J97" s="11" t="s">
        <v>27</v>
      </c>
      <c r="K97" s="249" t="s">
        <v>27</v>
      </c>
      <c r="L97" s="12" t="s">
        <v>27</v>
      </c>
      <c r="M97" s="11" t="s">
        <v>27</v>
      </c>
      <c r="N97" s="11" t="s">
        <v>27</v>
      </c>
      <c r="O97" s="11" t="s">
        <v>27</v>
      </c>
      <c r="P97" s="11" t="s">
        <v>27</v>
      </c>
      <c r="Q97" s="11"/>
      <c r="R97" s="11" t="s">
        <v>27</v>
      </c>
      <c r="S97" s="11" t="s">
        <v>27</v>
      </c>
      <c r="T97" s="11" t="s">
        <v>27</v>
      </c>
      <c r="U97" s="15" t="s">
        <v>27</v>
      </c>
      <c r="V97" s="11" t="s">
        <v>27</v>
      </c>
      <c r="W97" s="206" t="s">
        <v>27</v>
      </c>
      <c r="X97" s="11" t="s">
        <v>27</v>
      </c>
      <c r="Y97" s="21" t="s">
        <v>293</v>
      </c>
      <c r="Z97" s="21" t="s">
        <v>1146</v>
      </c>
      <c r="AA97" s="173" t="s">
        <v>32</v>
      </c>
      <c r="AB97" s="49">
        <v>-34.800494</v>
      </c>
      <c r="AC97" s="49">
        <v>-58.509703999999999</v>
      </c>
      <c r="AD97" s="21" t="s">
        <v>25</v>
      </c>
      <c r="AE97" s="22" t="s">
        <v>25</v>
      </c>
      <c r="AF97" s="173" t="s">
        <v>25</v>
      </c>
      <c r="AG97" s="105" t="s">
        <v>25</v>
      </c>
    </row>
    <row r="98" spans="1:33" ht="39" customHeight="1" x14ac:dyDescent="0.3">
      <c r="A98" s="6">
        <v>70</v>
      </c>
      <c r="B98" s="6" t="s">
        <v>0</v>
      </c>
      <c r="C98" s="10" t="s">
        <v>1276</v>
      </c>
      <c r="D98" s="10"/>
      <c r="E98" s="7" t="s">
        <v>826</v>
      </c>
      <c r="F98" s="9">
        <v>-27.053999999999998</v>
      </c>
      <c r="G98" s="9">
        <v>-65.400999999999996</v>
      </c>
      <c r="H98" s="10">
        <v>22924</v>
      </c>
      <c r="I98" s="61" t="s">
        <v>1520</v>
      </c>
      <c r="J98" s="61" t="s">
        <v>1520</v>
      </c>
      <c r="K98" s="249" t="s">
        <v>27</v>
      </c>
      <c r="L98" s="12" t="s">
        <v>24</v>
      </c>
      <c r="M98" s="61" t="s">
        <v>25</v>
      </c>
      <c r="N98" s="74" t="s">
        <v>26</v>
      </c>
      <c r="O98" s="10" t="s">
        <v>27</v>
      </c>
      <c r="P98" s="14" t="s">
        <v>1466</v>
      </c>
      <c r="Q98" s="76"/>
      <c r="R98" s="11" t="s">
        <v>27</v>
      </c>
      <c r="S98" s="61" t="s">
        <v>25</v>
      </c>
      <c r="T98" s="11" t="s">
        <v>25</v>
      </c>
      <c r="U98" s="15" t="s">
        <v>25</v>
      </c>
      <c r="V98" s="11" t="s">
        <v>25</v>
      </c>
      <c r="W98" s="174">
        <v>0.90500000000000003</v>
      </c>
      <c r="X98" s="7" t="s">
        <v>830</v>
      </c>
      <c r="Y98" s="28" t="s">
        <v>1277</v>
      </c>
      <c r="Z98" s="31" t="s">
        <v>1278</v>
      </c>
      <c r="AA98" s="173" t="s">
        <v>32</v>
      </c>
      <c r="AB98" s="29">
        <v>-27.075541999999999</v>
      </c>
      <c r="AC98" s="29">
        <v>-65.402610999999993</v>
      </c>
      <c r="AD98" s="40" t="s">
        <v>25</v>
      </c>
      <c r="AE98" s="43" t="s">
        <v>25</v>
      </c>
      <c r="AF98" s="174">
        <v>0.47</v>
      </c>
      <c r="AG98" s="32" t="s">
        <v>834</v>
      </c>
    </row>
    <row r="99" spans="1:33" ht="39" customHeight="1" x14ac:dyDescent="0.3">
      <c r="A99" s="6">
        <v>71</v>
      </c>
      <c r="B99" s="6" t="s">
        <v>0</v>
      </c>
      <c r="C99" s="7" t="s">
        <v>1140</v>
      </c>
      <c r="D99" s="7" t="s">
        <v>265</v>
      </c>
      <c r="E99" s="8" t="s">
        <v>138</v>
      </c>
      <c r="F99" s="73">
        <v>-34.808</v>
      </c>
      <c r="G99" s="73">
        <v>-58.276000000000003</v>
      </c>
      <c r="H99" s="10">
        <v>426005</v>
      </c>
      <c r="I99" s="11" t="s">
        <v>266</v>
      </c>
      <c r="J99" s="12" t="s">
        <v>266</v>
      </c>
      <c r="K99" s="249" t="s">
        <v>27</v>
      </c>
      <c r="L99" s="12" t="s">
        <v>24</v>
      </c>
      <c r="M99" s="11" t="s">
        <v>25</v>
      </c>
      <c r="N99" s="11" t="s">
        <v>26</v>
      </c>
      <c r="O99" s="11" t="s">
        <v>27</v>
      </c>
      <c r="P99" s="14" t="s">
        <v>1469</v>
      </c>
      <c r="Q99" s="14"/>
      <c r="R99" s="7" t="s">
        <v>27</v>
      </c>
      <c r="S99" s="24" t="s">
        <v>1141</v>
      </c>
      <c r="T99" s="11" t="s">
        <v>25</v>
      </c>
      <c r="U99" s="15" t="s">
        <v>25</v>
      </c>
      <c r="V99" s="24">
        <v>261</v>
      </c>
      <c r="W99" s="174">
        <v>0.76</v>
      </c>
      <c r="X99" s="83" t="s">
        <v>1142</v>
      </c>
      <c r="Y99" s="21" t="s">
        <v>1143</v>
      </c>
      <c r="Z99" s="87" t="s">
        <v>1144</v>
      </c>
      <c r="AA99" s="173" t="s">
        <v>32</v>
      </c>
      <c r="AB99" s="49">
        <v>-34.836110237782997</v>
      </c>
      <c r="AC99" s="49">
        <v>-58.309216916832099</v>
      </c>
      <c r="AD99" s="21" t="s">
        <v>1145</v>
      </c>
      <c r="AE99" s="22">
        <v>3600</v>
      </c>
      <c r="AF99" s="174">
        <v>0.28000000000000003</v>
      </c>
      <c r="AG99" s="105" t="s">
        <v>25</v>
      </c>
    </row>
    <row r="100" spans="1:33" ht="39" customHeight="1" x14ac:dyDescent="0.3">
      <c r="A100" s="6">
        <v>72</v>
      </c>
      <c r="B100" s="6" t="s">
        <v>0</v>
      </c>
      <c r="C100" s="7" t="s">
        <v>766</v>
      </c>
      <c r="D100" s="7" t="s">
        <v>760</v>
      </c>
      <c r="E100" s="8" t="s">
        <v>750</v>
      </c>
      <c r="F100" s="9">
        <v>-27.416</v>
      </c>
      <c r="G100" s="9">
        <v>-59.042999999999999</v>
      </c>
      <c r="H100" s="10">
        <v>32027</v>
      </c>
      <c r="I100" s="11" t="s">
        <v>761</v>
      </c>
      <c r="J100" s="12" t="s">
        <v>761</v>
      </c>
      <c r="K100" s="249">
        <v>211000000</v>
      </c>
      <c r="L100" s="12" t="s">
        <v>275</v>
      </c>
      <c r="M100" s="11" t="s">
        <v>762</v>
      </c>
      <c r="N100" s="7" t="s">
        <v>84</v>
      </c>
      <c r="O100" s="11" t="s">
        <v>27</v>
      </c>
      <c r="P100" s="14">
        <v>-27.471907999999999</v>
      </c>
      <c r="Q100" s="14">
        <v>-58.905942000000003</v>
      </c>
      <c r="R100" s="7" t="s">
        <v>25</v>
      </c>
      <c r="S100" s="24" t="s">
        <v>767</v>
      </c>
      <c r="T100" s="11" t="s">
        <v>25</v>
      </c>
      <c r="U100" s="15" t="s">
        <v>25</v>
      </c>
      <c r="V100" s="11" t="s">
        <v>25</v>
      </c>
      <c r="W100" s="226">
        <v>0.96</v>
      </c>
      <c r="X100" s="11" t="s">
        <v>763</v>
      </c>
      <c r="Y100" s="28" t="s">
        <v>764</v>
      </c>
      <c r="Z100" s="31" t="s">
        <v>765</v>
      </c>
      <c r="AA100" s="173" t="s">
        <v>32</v>
      </c>
      <c r="AB100" s="60">
        <v>-27.521086</v>
      </c>
      <c r="AC100" s="68">
        <v>-58.934021999999999</v>
      </c>
      <c r="AD100" s="28" t="s">
        <v>25</v>
      </c>
      <c r="AE100" s="30" t="s">
        <v>25</v>
      </c>
      <c r="AF100" s="173">
        <v>0.71</v>
      </c>
      <c r="AG100" s="23" t="s">
        <v>763</v>
      </c>
    </row>
    <row r="101" spans="1:33" ht="39" customHeight="1" x14ac:dyDescent="0.3">
      <c r="A101" s="6">
        <v>73</v>
      </c>
      <c r="B101" s="6" t="s">
        <v>0</v>
      </c>
      <c r="C101" s="7" t="s">
        <v>863</v>
      </c>
      <c r="D101" s="7"/>
      <c r="E101" s="8" t="s">
        <v>864</v>
      </c>
      <c r="F101" s="9">
        <v>-26.181999999999999</v>
      </c>
      <c r="G101" s="9">
        <v>-58.173000000000002</v>
      </c>
      <c r="H101" s="10">
        <v>222226</v>
      </c>
      <c r="I101" s="11" t="s">
        <v>865</v>
      </c>
      <c r="J101" s="12" t="s">
        <v>865</v>
      </c>
      <c r="K101" s="249">
        <v>89522026.5</v>
      </c>
      <c r="L101" s="12" t="s">
        <v>275</v>
      </c>
      <c r="M101" s="11" t="s">
        <v>866</v>
      </c>
      <c r="N101" s="11" t="s">
        <v>53</v>
      </c>
      <c r="O101" s="11" t="s">
        <v>27</v>
      </c>
      <c r="P101" s="14">
        <v>-26.176461111111099</v>
      </c>
      <c r="Q101" s="14">
        <v>-58.1506277777777</v>
      </c>
      <c r="R101" s="7" t="s">
        <v>27</v>
      </c>
      <c r="S101" s="24" t="s">
        <v>25</v>
      </c>
      <c r="T101" s="24" t="s">
        <v>25</v>
      </c>
      <c r="U101" s="69" t="s">
        <v>25</v>
      </c>
      <c r="V101" s="7" t="s">
        <v>25</v>
      </c>
      <c r="W101" s="174">
        <v>0.93669999999999998</v>
      </c>
      <c r="X101" s="67" t="s">
        <v>25</v>
      </c>
      <c r="Y101" s="31" t="s">
        <v>1586</v>
      </c>
      <c r="Z101" s="40" t="s">
        <v>867</v>
      </c>
      <c r="AA101" s="173" t="s">
        <v>32</v>
      </c>
      <c r="AB101" s="54">
        <v>-26.213889000000002</v>
      </c>
      <c r="AC101" s="54">
        <v>-58.142775</v>
      </c>
      <c r="AD101" s="106" t="s">
        <v>25</v>
      </c>
      <c r="AE101" s="107" t="s">
        <v>25</v>
      </c>
      <c r="AF101" s="174">
        <v>0.68</v>
      </c>
      <c r="AG101" s="55" t="s">
        <v>25</v>
      </c>
    </row>
    <row r="102" spans="1:33" ht="39" customHeight="1" x14ac:dyDescent="0.3">
      <c r="A102" s="6">
        <v>74</v>
      </c>
      <c r="B102" s="6" t="s">
        <v>0</v>
      </c>
      <c r="C102" s="7" t="s">
        <v>1048</v>
      </c>
      <c r="D102" s="7"/>
      <c r="E102" s="8" t="s">
        <v>740</v>
      </c>
      <c r="F102" s="45">
        <v>-28.638999999999999</v>
      </c>
      <c r="G102" s="45">
        <v>-65.13</v>
      </c>
      <c r="H102" s="10">
        <v>26649</v>
      </c>
      <c r="I102" s="7" t="s">
        <v>754</v>
      </c>
      <c r="J102" s="12" t="s">
        <v>754</v>
      </c>
      <c r="K102" s="249" t="s">
        <v>27</v>
      </c>
      <c r="L102" s="12" t="s">
        <v>24</v>
      </c>
      <c r="M102" s="11" t="s">
        <v>25</v>
      </c>
      <c r="N102" s="11" t="s">
        <v>26</v>
      </c>
      <c r="O102" s="7" t="s">
        <v>27</v>
      </c>
      <c r="P102" s="64" t="s">
        <v>1049</v>
      </c>
      <c r="Q102" s="14"/>
      <c r="R102" s="7" t="s">
        <v>27</v>
      </c>
      <c r="S102" s="11" t="s">
        <v>25</v>
      </c>
      <c r="T102" s="24" t="s">
        <v>25</v>
      </c>
      <c r="U102" s="69" t="s">
        <v>25</v>
      </c>
      <c r="V102" s="11" t="s">
        <v>25</v>
      </c>
      <c r="W102" s="174">
        <v>0.99609999999999999</v>
      </c>
      <c r="X102" s="67" t="s">
        <v>25</v>
      </c>
      <c r="Y102" s="31" t="s">
        <v>1050</v>
      </c>
      <c r="Z102" s="108" t="s">
        <v>1051</v>
      </c>
      <c r="AA102" s="173" t="s">
        <v>32</v>
      </c>
      <c r="AB102" s="29" t="s">
        <v>25</v>
      </c>
      <c r="AC102" s="29" t="s">
        <v>25</v>
      </c>
      <c r="AD102" s="28" t="s">
        <v>25</v>
      </c>
      <c r="AE102" s="30" t="s">
        <v>25</v>
      </c>
      <c r="AF102" s="174">
        <v>0.44</v>
      </c>
      <c r="AG102" s="55" t="s">
        <v>25</v>
      </c>
    </row>
    <row r="103" spans="1:33" ht="39" customHeight="1" x14ac:dyDescent="0.3">
      <c r="A103" s="6">
        <v>75</v>
      </c>
      <c r="B103" s="6" t="s">
        <v>0</v>
      </c>
      <c r="C103" s="61" t="s">
        <v>486</v>
      </c>
      <c r="D103" s="61" t="s">
        <v>444</v>
      </c>
      <c r="E103" s="10" t="s">
        <v>445</v>
      </c>
      <c r="F103" s="9">
        <v>-32.921999999999997</v>
      </c>
      <c r="G103" s="9">
        <v>-60.811999999999998</v>
      </c>
      <c r="H103" s="43">
        <v>23281</v>
      </c>
      <c r="I103" s="61" t="s">
        <v>446</v>
      </c>
      <c r="J103" s="12" t="s">
        <v>369</v>
      </c>
      <c r="K103" s="249">
        <v>257447371.22</v>
      </c>
      <c r="L103" s="12" t="s">
        <v>275</v>
      </c>
      <c r="M103" s="11" t="s">
        <v>369</v>
      </c>
      <c r="N103" s="7" t="s">
        <v>84</v>
      </c>
      <c r="O103" s="10" t="s">
        <v>27</v>
      </c>
      <c r="P103" s="62">
        <v>-32.869358070994402</v>
      </c>
      <c r="Q103" s="62">
        <v>-60.687866092261899</v>
      </c>
      <c r="R103" s="61" t="s">
        <v>482</v>
      </c>
      <c r="S103" s="61"/>
      <c r="T103" s="11" t="s">
        <v>25</v>
      </c>
      <c r="U103" s="15" t="s">
        <v>25</v>
      </c>
      <c r="V103" s="11" t="s">
        <v>25</v>
      </c>
      <c r="W103" s="206">
        <v>0.96840000000000004</v>
      </c>
      <c r="X103" s="11" t="s">
        <v>448</v>
      </c>
      <c r="Y103" s="44" t="s">
        <v>369</v>
      </c>
      <c r="Z103" s="109" t="s">
        <v>487</v>
      </c>
      <c r="AA103" s="206" t="s">
        <v>275</v>
      </c>
      <c r="AB103" s="110">
        <v>-32.924633999999998</v>
      </c>
      <c r="AC103" s="110">
        <v>-60.660760000000003</v>
      </c>
      <c r="AD103" s="17" t="s">
        <v>25</v>
      </c>
      <c r="AE103" s="15" t="s">
        <v>25</v>
      </c>
      <c r="AF103" s="210">
        <v>0.27</v>
      </c>
      <c r="AG103" s="55" t="s">
        <v>448</v>
      </c>
    </row>
    <row r="104" spans="1:33" ht="39" customHeight="1" x14ac:dyDescent="0.3">
      <c r="A104" s="6">
        <v>76</v>
      </c>
      <c r="B104" s="6" t="s">
        <v>0</v>
      </c>
      <c r="C104" s="7" t="s">
        <v>257</v>
      </c>
      <c r="D104" s="7"/>
      <c r="E104" s="7" t="s">
        <v>249</v>
      </c>
      <c r="F104" s="45">
        <v>-34.979999999999997</v>
      </c>
      <c r="G104" s="45">
        <v>-67.7</v>
      </c>
      <c r="H104" s="10">
        <v>29909</v>
      </c>
      <c r="I104" s="11" t="s">
        <v>258</v>
      </c>
      <c r="J104" s="12" t="s">
        <v>258</v>
      </c>
      <c r="K104" s="249">
        <v>1480962.5660000001</v>
      </c>
      <c r="L104" s="12" t="s">
        <v>32</v>
      </c>
      <c r="M104" s="11" t="s">
        <v>258</v>
      </c>
      <c r="N104" s="11" t="s">
        <v>165</v>
      </c>
      <c r="O104" s="11" t="s">
        <v>27</v>
      </c>
      <c r="P104" s="14">
        <v>-34.8995874547076</v>
      </c>
      <c r="Q104" s="14">
        <v>-67.743383609854106</v>
      </c>
      <c r="R104" s="7" t="s">
        <v>27</v>
      </c>
      <c r="S104" s="7" t="s">
        <v>259</v>
      </c>
      <c r="T104" s="11" t="s">
        <v>260</v>
      </c>
      <c r="U104" s="69">
        <v>7776</v>
      </c>
      <c r="V104" s="7">
        <v>700</v>
      </c>
      <c r="W104" s="174">
        <v>1</v>
      </c>
      <c r="X104" s="11" t="s">
        <v>255</v>
      </c>
      <c r="Y104" s="28" t="s">
        <v>261</v>
      </c>
      <c r="Z104" s="40" t="s">
        <v>262</v>
      </c>
      <c r="AA104" s="206" t="s">
        <v>1639</v>
      </c>
      <c r="AB104" s="29">
        <v>-35.051715000000002</v>
      </c>
      <c r="AC104" s="29">
        <v>-67.672476000000003</v>
      </c>
      <c r="AD104" s="28" t="s">
        <v>263</v>
      </c>
      <c r="AE104" s="30">
        <v>5616</v>
      </c>
      <c r="AF104" s="183">
        <v>0.42</v>
      </c>
      <c r="AG104" s="209" t="s">
        <v>255</v>
      </c>
    </row>
    <row r="105" spans="1:33" ht="39" customHeight="1" x14ac:dyDescent="0.3">
      <c r="A105" s="6">
        <v>76</v>
      </c>
      <c r="B105" s="6" t="s">
        <v>19</v>
      </c>
      <c r="C105" s="7" t="s">
        <v>257</v>
      </c>
      <c r="D105" s="7"/>
      <c r="E105" s="7" t="s">
        <v>249</v>
      </c>
      <c r="F105" s="111"/>
      <c r="G105" s="111"/>
      <c r="H105" s="10"/>
      <c r="I105" s="11" t="s">
        <v>258</v>
      </c>
      <c r="J105" s="12" t="s">
        <v>258</v>
      </c>
      <c r="K105" s="249" t="s">
        <v>27</v>
      </c>
      <c r="L105" s="12" t="s">
        <v>24</v>
      </c>
      <c r="M105" s="11" t="s">
        <v>25</v>
      </c>
      <c r="N105" s="11" t="s">
        <v>26</v>
      </c>
      <c r="O105" s="11" t="s">
        <v>27</v>
      </c>
      <c r="P105" s="14" t="s">
        <v>1072</v>
      </c>
      <c r="Q105" s="14"/>
      <c r="R105" s="11" t="s">
        <v>27</v>
      </c>
      <c r="S105" s="11" t="s">
        <v>1073</v>
      </c>
      <c r="T105" s="11" t="s">
        <v>1074</v>
      </c>
      <c r="U105" s="15" t="s">
        <v>25</v>
      </c>
      <c r="V105" s="7">
        <v>700</v>
      </c>
      <c r="W105" s="206" t="s">
        <v>27</v>
      </c>
      <c r="X105" s="11" t="s">
        <v>1075</v>
      </c>
      <c r="Y105" s="28" t="s">
        <v>27</v>
      </c>
      <c r="Z105" s="28"/>
      <c r="AA105" s="206" t="s">
        <v>27</v>
      </c>
      <c r="AB105" s="158" t="s">
        <v>1076</v>
      </c>
      <c r="AC105" s="29"/>
      <c r="AD105" s="28"/>
      <c r="AE105" s="30"/>
      <c r="AF105" s="173">
        <v>0.75</v>
      </c>
      <c r="AG105" s="209" t="s">
        <v>1077</v>
      </c>
    </row>
    <row r="106" spans="1:33" ht="39" customHeight="1" x14ac:dyDescent="0.3">
      <c r="A106" s="6">
        <v>77</v>
      </c>
      <c r="B106" s="6" t="s">
        <v>0</v>
      </c>
      <c r="C106" s="7" t="s">
        <v>909</v>
      </c>
      <c r="D106" s="7"/>
      <c r="E106" s="8" t="s">
        <v>880</v>
      </c>
      <c r="F106" s="9">
        <v>-24.667999999999999</v>
      </c>
      <c r="G106" s="9">
        <v>-65.049000000000007</v>
      </c>
      <c r="H106" s="10">
        <v>31494</v>
      </c>
      <c r="I106" s="11" t="s">
        <v>910</v>
      </c>
      <c r="J106" s="12" t="s">
        <v>910</v>
      </c>
      <c r="K106" s="249" t="s">
        <v>27</v>
      </c>
      <c r="L106" s="12" t="s">
        <v>24</v>
      </c>
      <c r="M106" s="11" t="s">
        <v>25</v>
      </c>
      <c r="N106" s="11" t="s">
        <v>26</v>
      </c>
      <c r="O106" s="11" t="s">
        <v>27</v>
      </c>
      <c r="P106" s="14">
        <v>-24.691182000000001</v>
      </c>
      <c r="Q106" s="14">
        <v>-65.039428999999998</v>
      </c>
      <c r="R106" s="11" t="s">
        <v>27</v>
      </c>
      <c r="S106" s="11" t="s">
        <v>911</v>
      </c>
      <c r="T106" s="11" t="s">
        <v>912</v>
      </c>
      <c r="U106" s="15">
        <v>19200</v>
      </c>
      <c r="V106" s="11" t="s">
        <v>25</v>
      </c>
      <c r="W106" s="206">
        <v>0.95</v>
      </c>
      <c r="X106" s="24" t="s">
        <v>884</v>
      </c>
      <c r="Y106" s="28" t="s">
        <v>913</v>
      </c>
      <c r="Z106" s="44" t="s">
        <v>914</v>
      </c>
      <c r="AA106" s="173" t="s">
        <v>1639</v>
      </c>
      <c r="AB106" s="25">
        <v>-24.650758</v>
      </c>
      <c r="AC106" s="25">
        <v>-64.997397000000007</v>
      </c>
      <c r="AD106" s="28" t="s">
        <v>25</v>
      </c>
      <c r="AE106" s="30" t="s">
        <v>25</v>
      </c>
      <c r="AF106" s="173">
        <v>0.66</v>
      </c>
      <c r="AG106" s="209" t="s">
        <v>884</v>
      </c>
    </row>
    <row r="107" spans="1:33" ht="39" customHeight="1" x14ac:dyDescent="0.3">
      <c r="A107" s="6">
        <v>78</v>
      </c>
      <c r="B107" s="6" t="s">
        <v>0</v>
      </c>
      <c r="C107" s="7" t="s">
        <v>1279</v>
      </c>
      <c r="D107" s="7"/>
      <c r="E107" s="8" t="s">
        <v>750</v>
      </c>
      <c r="F107" s="77">
        <v>-26.533999999999999</v>
      </c>
      <c r="G107" s="77">
        <v>-59.334000000000003</v>
      </c>
      <c r="H107" s="10">
        <v>28124</v>
      </c>
      <c r="I107" s="11" t="s">
        <v>1280</v>
      </c>
      <c r="J107" s="12" t="s">
        <v>869</v>
      </c>
      <c r="K107" s="252" t="s">
        <v>25</v>
      </c>
      <c r="L107" s="12" t="s">
        <v>275</v>
      </c>
      <c r="M107" s="11" t="s">
        <v>968</v>
      </c>
      <c r="N107" s="11" t="s">
        <v>84</v>
      </c>
      <c r="O107" s="11" t="s">
        <v>27</v>
      </c>
      <c r="P107" s="14" t="s">
        <v>1466</v>
      </c>
      <c r="Q107" s="14"/>
      <c r="R107" s="11" t="s">
        <v>27</v>
      </c>
      <c r="S107" s="24" t="s">
        <v>1281</v>
      </c>
      <c r="T107" s="11" t="s">
        <v>25</v>
      </c>
      <c r="U107" s="15" t="s">
        <v>25</v>
      </c>
      <c r="V107" s="11" t="s">
        <v>25</v>
      </c>
      <c r="W107" s="174">
        <v>0.99319999999999997</v>
      </c>
      <c r="X107" s="11" t="s">
        <v>763</v>
      </c>
      <c r="Y107" s="31" t="s">
        <v>1282</v>
      </c>
      <c r="Z107" s="31" t="s">
        <v>1512</v>
      </c>
      <c r="AA107" s="173" t="s">
        <v>32</v>
      </c>
      <c r="AB107" s="29">
        <v>-26.562472</v>
      </c>
      <c r="AC107" s="29">
        <v>-59.348655999999998</v>
      </c>
      <c r="AD107" s="31" t="s">
        <v>1283</v>
      </c>
      <c r="AE107" s="41">
        <v>1600</v>
      </c>
      <c r="AF107" s="174">
        <v>0.44</v>
      </c>
      <c r="AG107" s="23" t="s">
        <v>763</v>
      </c>
    </row>
    <row r="108" spans="1:33" ht="39" customHeight="1" x14ac:dyDescent="0.3">
      <c r="A108" s="6">
        <v>79</v>
      </c>
      <c r="B108" s="6" t="s">
        <v>0</v>
      </c>
      <c r="C108" s="7" t="s">
        <v>1172</v>
      </c>
      <c r="D108" s="7"/>
      <c r="E108" s="8" t="s">
        <v>191</v>
      </c>
      <c r="F108" s="61"/>
      <c r="G108" s="61"/>
      <c r="H108" s="10">
        <v>56795</v>
      </c>
      <c r="I108" s="112" t="s">
        <v>192</v>
      </c>
      <c r="J108" s="74" t="s">
        <v>1597</v>
      </c>
      <c r="K108" s="249" t="s">
        <v>27</v>
      </c>
      <c r="L108" s="12" t="s">
        <v>24</v>
      </c>
      <c r="M108" s="113" t="s">
        <v>1173</v>
      </c>
      <c r="N108" s="11" t="s">
        <v>26</v>
      </c>
      <c r="O108" s="11" t="s">
        <v>27</v>
      </c>
      <c r="P108" s="14" t="s">
        <v>1471</v>
      </c>
      <c r="Q108" s="14"/>
      <c r="R108" s="61" t="s">
        <v>25</v>
      </c>
      <c r="S108" s="11" t="s">
        <v>1174</v>
      </c>
      <c r="T108" s="11" t="s">
        <v>1175</v>
      </c>
      <c r="U108" s="15">
        <v>216</v>
      </c>
      <c r="V108" s="24">
        <v>267</v>
      </c>
      <c r="W108" s="174">
        <v>0.9</v>
      </c>
      <c r="X108" s="24" t="s">
        <v>1176</v>
      </c>
      <c r="Y108" s="31" t="s">
        <v>1177</v>
      </c>
      <c r="Z108" s="28" t="s">
        <v>1178</v>
      </c>
      <c r="AA108" s="173" t="s">
        <v>1638</v>
      </c>
      <c r="AB108" s="70" t="s">
        <v>1179</v>
      </c>
      <c r="AC108" s="29" t="s">
        <v>27</v>
      </c>
      <c r="AD108" s="93" t="s">
        <v>1180</v>
      </c>
      <c r="AE108" s="114">
        <v>11000</v>
      </c>
      <c r="AF108" s="222">
        <v>0.89</v>
      </c>
      <c r="AG108" s="55" t="s">
        <v>1181</v>
      </c>
    </row>
    <row r="109" spans="1:33" ht="39" customHeight="1" x14ac:dyDescent="0.3">
      <c r="A109" s="6">
        <v>80</v>
      </c>
      <c r="B109" s="6" t="s">
        <v>0</v>
      </c>
      <c r="C109" s="7" t="s">
        <v>164</v>
      </c>
      <c r="D109" s="7"/>
      <c r="E109" s="8" t="s">
        <v>121</v>
      </c>
      <c r="F109" s="9">
        <v>-39.026000000000003</v>
      </c>
      <c r="G109" s="9">
        <v>-67.573999999999998</v>
      </c>
      <c r="H109" s="10">
        <v>81534</v>
      </c>
      <c r="I109" s="11" t="s">
        <v>132</v>
      </c>
      <c r="J109" s="12" t="s">
        <v>132</v>
      </c>
      <c r="K109" s="249">
        <v>11290358.300000001</v>
      </c>
      <c r="L109" s="12" t="s">
        <v>32</v>
      </c>
      <c r="M109" s="11" t="s">
        <v>133</v>
      </c>
      <c r="N109" s="11" t="s">
        <v>165</v>
      </c>
      <c r="O109" s="11" t="s">
        <v>27</v>
      </c>
      <c r="P109" s="37">
        <v>-39.022317000000001</v>
      </c>
      <c r="Q109" s="14">
        <v>-67.576877300000007</v>
      </c>
      <c r="R109" s="7" t="s">
        <v>166</v>
      </c>
      <c r="S109" s="7" t="s">
        <v>134</v>
      </c>
      <c r="T109" s="7" t="s">
        <v>167</v>
      </c>
      <c r="U109" s="39">
        <v>55200</v>
      </c>
      <c r="V109" s="24">
        <v>700</v>
      </c>
      <c r="W109" s="183">
        <v>0.95</v>
      </c>
      <c r="X109" s="7" t="s">
        <v>128</v>
      </c>
      <c r="Y109" s="40" t="s">
        <v>161</v>
      </c>
      <c r="Z109" s="40" t="s">
        <v>168</v>
      </c>
      <c r="AA109" s="173" t="s">
        <v>32</v>
      </c>
      <c r="AB109" s="70">
        <v>-39.073054999999997</v>
      </c>
      <c r="AC109" s="54">
        <v>-67.531666000000001</v>
      </c>
      <c r="AD109" s="31" t="s">
        <v>130</v>
      </c>
      <c r="AE109" s="41">
        <v>25000</v>
      </c>
      <c r="AF109" s="174">
        <v>0.92</v>
      </c>
      <c r="AG109" s="32" t="s">
        <v>128</v>
      </c>
    </row>
    <row r="110" spans="1:33" ht="39" customHeight="1" x14ac:dyDescent="0.3">
      <c r="A110" s="6">
        <v>81</v>
      </c>
      <c r="B110" s="6" t="s">
        <v>0</v>
      </c>
      <c r="C110" s="7" t="s">
        <v>323</v>
      </c>
      <c r="D110" s="7" t="s">
        <v>265</v>
      </c>
      <c r="E110" s="8" t="s">
        <v>138</v>
      </c>
      <c r="F110" s="9">
        <v>-34.606999999999999</v>
      </c>
      <c r="G110" s="9">
        <v>-58.95</v>
      </c>
      <c r="H110" s="10">
        <v>85315</v>
      </c>
      <c r="I110" s="11" t="s">
        <v>324</v>
      </c>
      <c r="J110" s="12" t="s">
        <v>324</v>
      </c>
      <c r="K110" s="249" t="s">
        <v>27</v>
      </c>
      <c r="L110" s="12" t="s">
        <v>24</v>
      </c>
      <c r="M110" s="11" t="s">
        <v>25</v>
      </c>
      <c r="N110" s="11" t="s">
        <v>26</v>
      </c>
      <c r="O110" s="11" t="s">
        <v>27</v>
      </c>
      <c r="P110" s="24">
        <v>-34.616300000000003</v>
      </c>
      <c r="Q110" s="14">
        <v>-58.960230000000003</v>
      </c>
      <c r="R110" s="7" t="s">
        <v>27</v>
      </c>
      <c r="S110" s="11" t="s">
        <v>325</v>
      </c>
      <c r="T110" s="11" t="s">
        <v>25</v>
      </c>
      <c r="U110" s="15" t="s">
        <v>25</v>
      </c>
      <c r="V110" s="11" t="s">
        <v>25</v>
      </c>
      <c r="W110" s="174">
        <v>0.35</v>
      </c>
      <c r="X110" s="83" t="s">
        <v>326</v>
      </c>
      <c r="Y110" s="21" t="s">
        <v>327</v>
      </c>
      <c r="Z110" s="87" t="s">
        <v>328</v>
      </c>
      <c r="AA110" s="173" t="s">
        <v>32</v>
      </c>
      <c r="AB110" s="49">
        <v>-34.616353064584501</v>
      </c>
      <c r="AC110" s="49">
        <v>-58.960232885366402</v>
      </c>
      <c r="AD110" s="21" t="s">
        <v>25</v>
      </c>
      <c r="AE110" s="22" t="s">
        <v>25</v>
      </c>
      <c r="AF110" s="174">
        <v>0.27</v>
      </c>
      <c r="AG110" s="105" t="s">
        <v>25</v>
      </c>
    </row>
    <row r="111" spans="1:33" ht="39" customHeight="1" x14ac:dyDescent="0.3">
      <c r="A111" s="6">
        <v>82</v>
      </c>
      <c r="B111" s="6" t="s">
        <v>0</v>
      </c>
      <c r="C111" s="7" t="s">
        <v>342</v>
      </c>
      <c r="D111" s="7" t="s">
        <v>265</v>
      </c>
      <c r="E111" s="8" t="s">
        <v>138</v>
      </c>
      <c r="F111" s="9">
        <v>-34.569000000000003</v>
      </c>
      <c r="G111" s="9">
        <v>-58.533999999999999</v>
      </c>
      <c r="H111" s="10">
        <v>414196</v>
      </c>
      <c r="I111" s="11" t="s">
        <v>343</v>
      </c>
      <c r="J111" s="12" t="s">
        <v>266</v>
      </c>
      <c r="K111" s="249">
        <v>302253050.19999999</v>
      </c>
      <c r="L111" s="12" t="s">
        <v>275</v>
      </c>
      <c r="M111" s="11" t="s">
        <v>276</v>
      </c>
      <c r="N111" s="11" t="s">
        <v>53</v>
      </c>
      <c r="O111" s="11" t="s">
        <v>27</v>
      </c>
      <c r="P111" s="14">
        <v>-34.543858</v>
      </c>
      <c r="Q111" s="14">
        <v>-58.418239</v>
      </c>
      <c r="R111" s="7" t="s">
        <v>27</v>
      </c>
      <c r="S111" s="24" t="s">
        <v>344</v>
      </c>
      <c r="T111" s="7" t="s">
        <v>341</v>
      </c>
      <c r="U111" s="51" t="s">
        <v>1496</v>
      </c>
      <c r="V111" s="24">
        <v>261</v>
      </c>
      <c r="W111" s="174">
        <v>0.98</v>
      </c>
      <c r="X111" s="83" t="s">
        <v>306</v>
      </c>
      <c r="Y111" s="40" t="s">
        <v>276</v>
      </c>
      <c r="Z111" s="31" t="s">
        <v>287</v>
      </c>
      <c r="AA111" s="206" t="s">
        <v>275</v>
      </c>
      <c r="AB111" s="20">
        <v>-34.745565999999997</v>
      </c>
      <c r="AC111" s="20">
        <v>-58.181534999999997</v>
      </c>
      <c r="AD111" s="40" t="s">
        <v>288</v>
      </c>
      <c r="AE111" s="43">
        <v>2894400</v>
      </c>
      <c r="AF111" s="174">
        <v>0.53</v>
      </c>
      <c r="AG111" s="46" t="s">
        <v>289</v>
      </c>
    </row>
    <row r="112" spans="1:33" ht="39" customHeight="1" x14ac:dyDescent="0.3">
      <c r="A112" s="6">
        <v>83</v>
      </c>
      <c r="B112" s="6" t="s">
        <v>0</v>
      </c>
      <c r="C112" s="7" t="s">
        <v>729</v>
      </c>
      <c r="D112" s="7"/>
      <c r="E112" s="8" t="s">
        <v>674</v>
      </c>
      <c r="F112" s="9">
        <v>-28.045000000000002</v>
      </c>
      <c r="G112" s="9">
        <v>-56.018999999999998</v>
      </c>
      <c r="H112" s="10">
        <v>30666</v>
      </c>
      <c r="I112" s="11" t="s">
        <v>22</v>
      </c>
      <c r="J112" s="12" t="s">
        <v>1596</v>
      </c>
      <c r="K112" s="249"/>
      <c r="L112" s="12" t="s">
        <v>24</v>
      </c>
      <c r="M112" s="56" t="s">
        <v>1243</v>
      </c>
      <c r="N112" s="11" t="s">
        <v>26</v>
      </c>
      <c r="O112" s="11" t="s">
        <v>27</v>
      </c>
      <c r="P112" s="37">
        <v>-28.054379999999998</v>
      </c>
      <c r="Q112" s="14">
        <v>-56.015509999999999</v>
      </c>
      <c r="R112" s="7" t="s">
        <v>27</v>
      </c>
      <c r="S112" s="7" t="s">
        <v>25</v>
      </c>
      <c r="T112" s="7" t="s">
        <v>25</v>
      </c>
      <c r="U112" s="51" t="s">
        <v>25</v>
      </c>
      <c r="V112" s="11" t="s">
        <v>25</v>
      </c>
      <c r="W112" s="174">
        <v>0.9</v>
      </c>
      <c r="X112" s="7" t="s">
        <v>730</v>
      </c>
      <c r="Y112" s="31" t="s">
        <v>731</v>
      </c>
      <c r="Z112" s="44" t="s">
        <v>25</v>
      </c>
      <c r="AA112" s="173" t="s">
        <v>32</v>
      </c>
      <c r="AB112" s="85">
        <v>-28.067678000000001</v>
      </c>
      <c r="AC112" s="85">
        <v>-56.032637000000001</v>
      </c>
      <c r="AD112" s="40" t="s">
        <v>25</v>
      </c>
      <c r="AE112" s="43" t="s">
        <v>25</v>
      </c>
      <c r="AF112" s="206">
        <v>0.55000000000000004</v>
      </c>
      <c r="AG112" s="55" t="s">
        <v>25</v>
      </c>
    </row>
    <row r="113" spans="1:33" ht="39" customHeight="1" x14ac:dyDescent="0.3">
      <c r="A113" s="6">
        <v>84</v>
      </c>
      <c r="B113" s="6" t="s">
        <v>0</v>
      </c>
      <c r="C113" s="7" t="s">
        <v>414</v>
      </c>
      <c r="D113" s="7" t="s">
        <v>423</v>
      </c>
      <c r="E113" s="7" t="s">
        <v>249</v>
      </c>
      <c r="F113" s="45">
        <v>-32.911999999999999</v>
      </c>
      <c r="G113" s="45">
        <v>-68.856999999999999</v>
      </c>
      <c r="H113" s="10">
        <v>191299</v>
      </c>
      <c r="I113" s="11" t="s">
        <v>415</v>
      </c>
      <c r="J113" s="74" t="s">
        <v>464</v>
      </c>
      <c r="K113" s="249">
        <v>789960</v>
      </c>
      <c r="L113" s="12" t="s">
        <v>32</v>
      </c>
      <c r="M113" s="11" t="s">
        <v>464</v>
      </c>
      <c r="N113" s="7" t="s">
        <v>84</v>
      </c>
      <c r="O113" s="11" t="s">
        <v>27</v>
      </c>
      <c r="P113" s="14">
        <v>-32.966367021255202</v>
      </c>
      <c r="Q113" s="14">
        <v>-69.223459412870795</v>
      </c>
      <c r="R113" s="7" t="s">
        <v>25</v>
      </c>
      <c r="S113" s="7" t="s">
        <v>465</v>
      </c>
      <c r="T113" s="24" t="s">
        <v>466</v>
      </c>
      <c r="U113" s="69">
        <v>43200</v>
      </c>
      <c r="V113" s="7" t="s">
        <v>25</v>
      </c>
      <c r="W113" s="174">
        <v>0.94</v>
      </c>
      <c r="X113" s="11" t="s">
        <v>255</v>
      </c>
      <c r="Y113" s="40" t="s">
        <v>418</v>
      </c>
      <c r="Z113" s="40" t="s">
        <v>425</v>
      </c>
      <c r="AA113" s="206" t="s">
        <v>1639</v>
      </c>
      <c r="AB113" s="20">
        <v>-32.776588888879999</v>
      </c>
      <c r="AC113" s="20">
        <v>-68.782775000000001</v>
      </c>
      <c r="AD113" s="40" t="s">
        <v>426</v>
      </c>
      <c r="AE113" s="43">
        <v>10800</v>
      </c>
      <c r="AF113" s="206">
        <v>0.95</v>
      </c>
      <c r="AG113" s="32" t="s">
        <v>427</v>
      </c>
    </row>
    <row r="114" spans="1:33" ht="39" customHeight="1" x14ac:dyDescent="0.3">
      <c r="A114" s="6">
        <v>84</v>
      </c>
      <c r="B114" s="6" t="s">
        <v>19</v>
      </c>
      <c r="C114" s="7" t="s">
        <v>414</v>
      </c>
      <c r="D114" s="7" t="s">
        <v>423</v>
      </c>
      <c r="E114" s="7" t="s">
        <v>249</v>
      </c>
      <c r="F114" s="61"/>
      <c r="G114" s="61"/>
      <c r="H114" s="10"/>
      <c r="I114" s="61" t="s">
        <v>415</v>
      </c>
      <c r="J114" s="12" t="s">
        <v>415</v>
      </c>
      <c r="K114" s="249">
        <v>829059</v>
      </c>
      <c r="L114" s="12" t="s">
        <v>32</v>
      </c>
      <c r="M114" s="61" t="s">
        <v>415</v>
      </c>
      <c r="N114" s="61" t="s">
        <v>400</v>
      </c>
      <c r="O114" s="61">
        <v>420</v>
      </c>
      <c r="P114" s="76">
        <v>-33.051536329050997</v>
      </c>
      <c r="Q114" s="76">
        <v>-68.938382960510395</v>
      </c>
      <c r="R114" s="10" t="s">
        <v>416</v>
      </c>
      <c r="S114" s="61" t="s">
        <v>417</v>
      </c>
      <c r="T114" s="11" t="s">
        <v>27</v>
      </c>
      <c r="U114" s="15" t="s">
        <v>27</v>
      </c>
      <c r="V114" s="7" t="s">
        <v>25</v>
      </c>
      <c r="W114" s="206" t="s">
        <v>27</v>
      </c>
      <c r="X114" s="65" t="s">
        <v>27</v>
      </c>
      <c r="Y114" s="40" t="s">
        <v>418</v>
      </c>
      <c r="Z114" s="40" t="s">
        <v>419</v>
      </c>
      <c r="AA114" s="206" t="s">
        <v>1639</v>
      </c>
      <c r="AB114" s="20">
        <v>-32.846971000000003</v>
      </c>
      <c r="AC114" s="20">
        <v>-68.543328000000002</v>
      </c>
      <c r="AD114" s="40" t="s">
        <v>420</v>
      </c>
      <c r="AE114" s="43">
        <v>146880</v>
      </c>
      <c r="AF114" s="173" t="s">
        <v>27</v>
      </c>
      <c r="AG114" s="32" t="s">
        <v>421</v>
      </c>
    </row>
    <row r="115" spans="1:33" ht="39" customHeight="1" x14ac:dyDescent="0.3">
      <c r="A115" s="6">
        <v>84</v>
      </c>
      <c r="B115" s="6" t="s">
        <v>29</v>
      </c>
      <c r="C115" s="7" t="s">
        <v>414</v>
      </c>
      <c r="D115" s="7" t="s">
        <v>423</v>
      </c>
      <c r="E115" s="7" t="s">
        <v>249</v>
      </c>
      <c r="F115" s="61"/>
      <c r="G115" s="61"/>
      <c r="H115" s="10"/>
      <c r="I115" s="11" t="s">
        <v>22</v>
      </c>
      <c r="J115" s="12" t="s">
        <v>22</v>
      </c>
      <c r="K115" s="249" t="s">
        <v>27</v>
      </c>
      <c r="L115" s="12" t="s">
        <v>24</v>
      </c>
      <c r="M115" s="11" t="s">
        <v>25</v>
      </c>
      <c r="N115" s="11" t="s">
        <v>26</v>
      </c>
      <c r="O115" s="11" t="s">
        <v>27</v>
      </c>
      <c r="P115" s="14" t="s">
        <v>1466</v>
      </c>
      <c r="Q115" s="14"/>
      <c r="R115" s="14" t="s">
        <v>25</v>
      </c>
      <c r="S115" s="11" t="s">
        <v>1284</v>
      </c>
      <c r="T115" s="38" t="s">
        <v>25</v>
      </c>
      <c r="U115" s="38" t="s">
        <v>25</v>
      </c>
      <c r="V115" s="38" t="s">
        <v>27</v>
      </c>
      <c r="W115" s="206" t="s">
        <v>27</v>
      </c>
      <c r="X115" s="65" t="s">
        <v>27</v>
      </c>
      <c r="Y115" s="40" t="s">
        <v>27</v>
      </c>
      <c r="Z115" s="40" t="s">
        <v>27</v>
      </c>
      <c r="AA115" s="206" t="s">
        <v>27</v>
      </c>
      <c r="AB115" s="20" t="s">
        <v>27</v>
      </c>
      <c r="AC115" s="20" t="s">
        <v>27</v>
      </c>
      <c r="AD115" s="40" t="s">
        <v>27</v>
      </c>
      <c r="AE115" s="43" t="s">
        <v>27</v>
      </c>
      <c r="AF115" s="206" t="s">
        <v>27</v>
      </c>
      <c r="AG115" s="32" t="s">
        <v>27</v>
      </c>
    </row>
    <row r="116" spans="1:33" ht="39" customHeight="1" x14ac:dyDescent="0.3">
      <c r="A116" s="6">
        <v>85</v>
      </c>
      <c r="B116" s="6" t="s">
        <v>0</v>
      </c>
      <c r="C116" s="7" t="s">
        <v>704</v>
      </c>
      <c r="D116" s="7"/>
      <c r="E116" s="8" t="s">
        <v>674</v>
      </c>
      <c r="F116" s="9">
        <v>-29.140999999999998</v>
      </c>
      <c r="G116" s="9">
        <v>-59.26</v>
      </c>
      <c r="H116" s="10">
        <v>71606</v>
      </c>
      <c r="I116" s="11" t="s">
        <v>369</v>
      </c>
      <c r="J116" s="12" t="s">
        <v>705</v>
      </c>
      <c r="K116" s="249">
        <v>220266315</v>
      </c>
      <c r="L116" s="12" t="s">
        <v>275</v>
      </c>
      <c r="M116" s="11" t="s">
        <v>706</v>
      </c>
      <c r="N116" s="11" t="s">
        <v>53</v>
      </c>
      <c r="O116" s="11" t="s">
        <v>27</v>
      </c>
      <c r="P116" s="37">
        <v>-29.124168999999998</v>
      </c>
      <c r="Q116" s="14">
        <v>-59.260756999999998</v>
      </c>
      <c r="R116" s="7" t="s">
        <v>27</v>
      </c>
      <c r="S116" s="7" t="s">
        <v>707</v>
      </c>
      <c r="T116" s="7" t="s">
        <v>708</v>
      </c>
      <c r="U116" s="51">
        <v>21600</v>
      </c>
      <c r="V116" s="11" t="s">
        <v>25</v>
      </c>
      <c r="W116" s="174">
        <v>0.82</v>
      </c>
      <c r="X116" s="7" t="s">
        <v>676</v>
      </c>
      <c r="Y116" s="40" t="s">
        <v>709</v>
      </c>
      <c r="Z116" s="31" t="s">
        <v>710</v>
      </c>
      <c r="AA116" s="206" t="s">
        <v>275</v>
      </c>
      <c r="AB116" s="70">
        <v>-29.151948000000001</v>
      </c>
      <c r="AC116" s="70">
        <v>-59.286577000000001</v>
      </c>
      <c r="AD116" s="31" t="s">
        <v>711</v>
      </c>
      <c r="AE116" s="41">
        <v>10000</v>
      </c>
      <c r="AF116" s="174">
        <v>0.56999999999999995</v>
      </c>
      <c r="AG116" s="32" t="s">
        <v>683</v>
      </c>
    </row>
    <row r="117" spans="1:33" ht="39" customHeight="1" x14ac:dyDescent="0.3">
      <c r="A117" s="6">
        <v>86</v>
      </c>
      <c r="B117" s="6" t="s">
        <v>0</v>
      </c>
      <c r="C117" s="61" t="s">
        <v>488</v>
      </c>
      <c r="D117" s="61" t="s">
        <v>444</v>
      </c>
      <c r="E117" s="10" t="s">
        <v>445</v>
      </c>
      <c r="F117" s="9">
        <v>-32.860999999999997</v>
      </c>
      <c r="G117" s="9">
        <v>-60.706000000000003</v>
      </c>
      <c r="H117" s="61">
        <v>36994</v>
      </c>
      <c r="I117" s="61" t="s">
        <v>481</v>
      </c>
      <c r="J117" s="12" t="s">
        <v>369</v>
      </c>
      <c r="K117" s="249">
        <v>257447371.22</v>
      </c>
      <c r="L117" s="12" t="s">
        <v>275</v>
      </c>
      <c r="M117" s="11" t="s">
        <v>369</v>
      </c>
      <c r="N117" s="7" t="s">
        <v>84</v>
      </c>
      <c r="O117" s="10" t="s">
        <v>27</v>
      </c>
      <c r="P117" s="62">
        <v>-32.869358070994402</v>
      </c>
      <c r="Q117" s="62">
        <v>-60.687866092261899</v>
      </c>
      <c r="R117" s="61" t="s">
        <v>482</v>
      </c>
      <c r="S117" s="61" t="s">
        <v>489</v>
      </c>
      <c r="T117" s="11" t="s">
        <v>25</v>
      </c>
      <c r="U117" s="15" t="s">
        <v>25</v>
      </c>
      <c r="V117" s="11" t="s">
        <v>25</v>
      </c>
      <c r="W117" s="206">
        <v>0.96840000000000004</v>
      </c>
      <c r="X117" s="11" t="s">
        <v>448</v>
      </c>
      <c r="Y117" s="17" t="s">
        <v>369</v>
      </c>
      <c r="Z117" s="109" t="s">
        <v>490</v>
      </c>
      <c r="AA117" s="206" t="s">
        <v>275</v>
      </c>
      <c r="AB117" s="25">
        <v>-32.924633999999998</v>
      </c>
      <c r="AC117" s="80">
        <v>-60.660760000000003</v>
      </c>
      <c r="AD117" s="81" t="s">
        <v>25</v>
      </c>
      <c r="AE117" s="82" t="s">
        <v>25</v>
      </c>
      <c r="AF117" s="173">
        <v>0.18</v>
      </c>
      <c r="AG117" s="55" t="s">
        <v>448</v>
      </c>
    </row>
    <row r="118" spans="1:33" ht="39" customHeight="1" x14ac:dyDescent="0.3">
      <c r="A118" s="6">
        <v>87</v>
      </c>
      <c r="B118" s="6" t="s">
        <v>0</v>
      </c>
      <c r="C118" s="7" t="s">
        <v>1285</v>
      </c>
      <c r="D118" s="7"/>
      <c r="E118" s="8" t="s">
        <v>458</v>
      </c>
      <c r="F118" s="9">
        <v>-33.148000000000003</v>
      </c>
      <c r="G118" s="9">
        <v>-59.314999999999998</v>
      </c>
      <c r="H118" s="10">
        <v>40507</v>
      </c>
      <c r="I118" s="11" t="s">
        <v>459</v>
      </c>
      <c r="J118" s="74" t="s">
        <v>1286</v>
      </c>
      <c r="K118" s="249" t="s">
        <v>27</v>
      </c>
      <c r="L118" s="12" t="s">
        <v>24</v>
      </c>
      <c r="M118" s="11" t="s">
        <v>1287</v>
      </c>
      <c r="N118" s="11" t="s">
        <v>26</v>
      </c>
      <c r="O118" s="11" t="s">
        <v>27</v>
      </c>
      <c r="P118" s="14" t="s">
        <v>1466</v>
      </c>
      <c r="Q118" s="14"/>
      <c r="R118" s="7" t="s">
        <v>27</v>
      </c>
      <c r="S118" s="24" t="s">
        <v>1288</v>
      </c>
      <c r="T118" s="7" t="s">
        <v>25</v>
      </c>
      <c r="U118" s="51" t="s">
        <v>25</v>
      </c>
      <c r="V118" s="11" t="s">
        <v>25</v>
      </c>
      <c r="W118" s="206">
        <v>0.9</v>
      </c>
      <c r="X118" s="7" t="s">
        <v>515</v>
      </c>
      <c r="Y118" s="18" t="s">
        <v>1289</v>
      </c>
      <c r="Z118" s="31" t="s">
        <v>1290</v>
      </c>
      <c r="AA118" s="206" t="s">
        <v>275</v>
      </c>
      <c r="AB118" s="72">
        <v>-33.17653</v>
      </c>
      <c r="AC118" s="72">
        <v>-59.322659999999999</v>
      </c>
      <c r="AD118" s="28" t="s">
        <v>25</v>
      </c>
      <c r="AE118" s="30" t="s">
        <v>25</v>
      </c>
      <c r="AF118" s="206">
        <v>0.6</v>
      </c>
      <c r="AG118" s="55" t="s">
        <v>25</v>
      </c>
    </row>
    <row r="119" spans="1:33" ht="39" customHeight="1" x14ac:dyDescent="0.3">
      <c r="A119" s="6">
        <v>88</v>
      </c>
      <c r="B119" s="6" t="s">
        <v>0</v>
      </c>
      <c r="C119" s="7" t="s">
        <v>457</v>
      </c>
      <c r="D119" s="7"/>
      <c r="E119" s="8" t="s">
        <v>458</v>
      </c>
      <c r="F119" s="45">
        <v>-33.01</v>
      </c>
      <c r="G119" s="9">
        <v>-58.515999999999998</v>
      </c>
      <c r="H119" s="10">
        <v>80614</v>
      </c>
      <c r="I119" s="11" t="s">
        <v>459</v>
      </c>
      <c r="J119" s="12" t="s">
        <v>460</v>
      </c>
      <c r="K119" s="249">
        <v>124257.9538</v>
      </c>
      <c r="L119" s="12" t="s">
        <v>275</v>
      </c>
      <c r="M119" s="11" t="s">
        <v>461</v>
      </c>
      <c r="N119" s="11" t="s">
        <v>53</v>
      </c>
      <c r="O119" s="11" t="s">
        <v>27</v>
      </c>
      <c r="P119" s="37">
        <v>-32.978181788867303</v>
      </c>
      <c r="Q119" s="14">
        <v>-58.505898473627703</v>
      </c>
      <c r="R119" s="7" t="s">
        <v>27</v>
      </c>
      <c r="S119" s="66" t="s">
        <v>462</v>
      </c>
      <c r="T119" s="7" t="s">
        <v>25</v>
      </c>
      <c r="U119" s="51" t="s">
        <v>25</v>
      </c>
      <c r="V119" s="24">
        <v>380</v>
      </c>
      <c r="W119" s="206">
        <v>0.89800000000000002</v>
      </c>
      <c r="X119" s="7" t="s">
        <v>25</v>
      </c>
      <c r="Y119" s="31" t="s">
        <v>1575</v>
      </c>
      <c r="Z119" s="40" t="s">
        <v>463</v>
      </c>
      <c r="AA119" s="173" t="s">
        <v>32</v>
      </c>
      <c r="AB119" s="20">
        <v>-33.040264999999998</v>
      </c>
      <c r="AC119" s="20">
        <v>-58.515801000000003</v>
      </c>
      <c r="AD119" s="28" t="s">
        <v>25</v>
      </c>
      <c r="AE119" s="30" t="s">
        <v>25</v>
      </c>
      <c r="AF119" s="206">
        <v>0.78</v>
      </c>
      <c r="AG119" s="55" t="s">
        <v>25</v>
      </c>
    </row>
    <row r="120" spans="1:33" ht="39" customHeight="1" x14ac:dyDescent="0.3">
      <c r="A120" s="6">
        <v>88</v>
      </c>
      <c r="B120" s="6" t="s">
        <v>19</v>
      </c>
      <c r="C120" s="7" t="s">
        <v>457</v>
      </c>
      <c r="D120" s="7"/>
      <c r="E120" s="8" t="s">
        <v>458</v>
      </c>
      <c r="F120" s="6"/>
      <c r="G120" s="6"/>
      <c r="H120" s="10"/>
      <c r="I120" s="11" t="s">
        <v>22</v>
      </c>
      <c r="J120" s="12" t="s">
        <v>22</v>
      </c>
      <c r="K120" s="249" t="s">
        <v>27</v>
      </c>
      <c r="L120" s="12" t="s">
        <v>24</v>
      </c>
      <c r="M120" s="11" t="s">
        <v>25</v>
      </c>
      <c r="N120" s="56" t="s">
        <v>26</v>
      </c>
      <c r="O120" s="11" t="s">
        <v>27</v>
      </c>
      <c r="P120" s="14" t="s">
        <v>1466</v>
      </c>
      <c r="Q120" s="14"/>
      <c r="R120" s="7" t="s">
        <v>27</v>
      </c>
      <c r="S120" s="7" t="s">
        <v>25</v>
      </c>
      <c r="T120" s="7" t="s">
        <v>25</v>
      </c>
      <c r="U120" s="7" t="s">
        <v>25</v>
      </c>
      <c r="V120" s="38" t="s">
        <v>27</v>
      </c>
      <c r="W120" s="206" t="s">
        <v>27</v>
      </c>
      <c r="X120" s="65" t="s">
        <v>27</v>
      </c>
      <c r="Y120" s="106" t="s">
        <v>27</v>
      </c>
      <c r="Z120" s="106" t="s">
        <v>27</v>
      </c>
      <c r="AA120" s="206" t="s">
        <v>27</v>
      </c>
      <c r="AB120" s="54" t="s">
        <v>27</v>
      </c>
      <c r="AC120" s="54" t="s">
        <v>27</v>
      </c>
      <c r="AD120" s="106" t="s">
        <v>27</v>
      </c>
      <c r="AE120" s="107" t="s">
        <v>27</v>
      </c>
      <c r="AF120" s="223" t="s">
        <v>27</v>
      </c>
      <c r="AG120" s="115" t="s">
        <v>27</v>
      </c>
    </row>
    <row r="121" spans="1:33" ht="39" customHeight="1" x14ac:dyDescent="0.3">
      <c r="A121" s="6">
        <v>89</v>
      </c>
      <c r="B121" s="6" t="s">
        <v>0</v>
      </c>
      <c r="C121" s="7" t="s">
        <v>422</v>
      </c>
      <c r="D121" s="7" t="s">
        <v>423</v>
      </c>
      <c r="E121" s="7" t="s">
        <v>249</v>
      </c>
      <c r="F121" s="26">
        <v>-32.884</v>
      </c>
      <c r="G121" s="26">
        <v>-68.822000000000003</v>
      </c>
      <c r="H121" s="7">
        <v>252618</v>
      </c>
      <c r="I121" s="11" t="s">
        <v>415</v>
      </c>
      <c r="J121" s="12" t="s">
        <v>415</v>
      </c>
      <c r="K121" s="249">
        <v>829059.83</v>
      </c>
      <c r="L121" s="12" t="s">
        <v>32</v>
      </c>
      <c r="M121" s="11" t="s">
        <v>415</v>
      </c>
      <c r="N121" s="11" t="s">
        <v>400</v>
      </c>
      <c r="O121" s="11" t="s">
        <v>27</v>
      </c>
      <c r="P121" s="76">
        <v>-33.051536329050997</v>
      </c>
      <c r="Q121" s="76">
        <v>-68.938382960510395</v>
      </c>
      <c r="R121" s="10" t="s">
        <v>416</v>
      </c>
      <c r="S121" s="11" t="s">
        <v>424</v>
      </c>
      <c r="T121" s="11"/>
      <c r="U121" s="15" t="s">
        <v>25</v>
      </c>
      <c r="V121" s="7" t="s">
        <v>25</v>
      </c>
      <c r="W121" s="174">
        <v>0.91</v>
      </c>
      <c r="X121" s="67" t="s">
        <v>25</v>
      </c>
      <c r="Y121" s="17" t="s">
        <v>418</v>
      </c>
      <c r="Z121" s="17" t="s">
        <v>425</v>
      </c>
      <c r="AA121" s="206" t="s">
        <v>1639</v>
      </c>
      <c r="AB121" s="20">
        <v>-32.776588888879999</v>
      </c>
      <c r="AC121" s="20">
        <v>-68.782775000000001</v>
      </c>
      <c r="AD121" s="17" t="s">
        <v>426</v>
      </c>
      <c r="AE121" s="15">
        <v>129600</v>
      </c>
      <c r="AF121" s="173">
        <v>0.8</v>
      </c>
      <c r="AG121" s="55" t="s">
        <v>427</v>
      </c>
    </row>
    <row r="122" spans="1:33" ht="39" customHeight="1" x14ac:dyDescent="0.3">
      <c r="A122" s="6">
        <v>89</v>
      </c>
      <c r="B122" s="6" t="s">
        <v>19</v>
      </c>
      <c r="C122" s="7" t="s">
        <v>422</v>
      </c>
      <c r="D122" s="7"/>
      <c r="E122" s="7" t="s">
        <v>249</v>
      </c>
      <c r="F122" s="116"/>
      <c r="G122" s="116"/>
      <c r="H122" s="7"/>
      <c r="I122" s="11" t="s">
        <v>415</v>
      </c>
      <c r="J122" s="12" t="s">
        <v>415</v>
      </c>
      <c r="K122" s="249" t="s">
        <v>27</v>
      </c>
      <c r="L122" s="12" t="s">
        <v>24</v>
      </c>
      <c r="M122" s="11" t="s">
        <v>25</v>
      </c>
      <c r="N122" s="11" t="s">
        <v>26</v>
      </c>
      <c r="O122" s="11" t="s">
        <v>27</v>
      </c>
      <c r="P122" s="13" t="s">
        <v>993</v>
      </c>
      <c r="Q122" s="14"/>
      <c r="R122" s="11" t="s">
        <v>27</v>
      </c>
      <c r="S122" s="11" t="s">
        <v>994</v>
      </c>
      <c r="T122" s="11" t="s">
        <v>25</v>
      </c>
      <c r="U122" s="15" t="s">
        <v>25</v>
      </c>
      <c r="V122" s="7" t="s">
        <v>25</v>
      </c>
      <c r="W122" s="206" t="s">
        <v>27</v>
      </c>
      <c r="X122" s="65" t="s">
        <v>27</v>
      </c>
      <c r="Y122" s="17" t="s">
        <v>418</v>
      </c>
      <c r="Z122" s="17" t="s">
        <v>435</v>
      </c>
      <c r="AA122" s="206" t="s">
        <v>1639</v>
      </c>
      <c r="AB122" s="20">
        <v>-32.846971000000003</v>
      </c>
      <c r="AC122" s="20">
        <v>-68.543328000000002</v>
      </c>
      <c r="AD122" s="17" t="s">
        <v>420</v>
      </c>
      <c r="AE122" s="15">
        <v>146880</v>
      </c>
      <c r="AF122" s="173" t="s">
        <v>27</v>
      </c>
      <c r="AG122" s="55" t="s">
        <v>421</v>
      </c>
    </row>
    <row r="123" spans="1:33" ht="39" customHeight="1" x14ac:dyDescent="0.3">
      <c r="A123" s="6">
        <v>90</v>
      </c>
      <c r="B123" s="6" t="s">
        <v>0</v>
      </c>
      <c r="C123" s="7" t="s">
        <v>345</v>
      </c>
      <c r="D123" s="7" t="s">
        <v>265</v>
      </c>
      <c r="E123" s="8" t="s">
        <v>138</v>
      </c>
      <c r="F123" s="9">
        <v>-34.591999999999999</v>
      </c>
      <c r="G123" s="9">
        <v>-58.633000000000003</v>
      </c>
      <c r="H123" s="10">
        <v>181241</v>
      </c>
      <c r="I123" s="11" t="s">
        <v>324</v>
      </c>
      <c r="J123" s="12" t="s">
        <v>266</v>
      </c>
      <c r="K123" s="249">
        <v>302253050.19999999</v>
      </c>
      <c r="L123" s="12" t="s">
        <v>275</v>
      </c>
      <c r="M123" s="11" t="s">
        <v>276</v>
      </c>
      <c r="N123" s="11" t="s">
        <v>53</v>
      </c>
      <c r="O123" s="11" t="s">
        <v>27</v>
      </c>
      <c r="P123" s="14">
        <v>-34.543858</v>
      </c>
      <c r="Q123" s="14">
        <v>-58.418239</v>
      </c>
      <c r="R123" s="7" t="s">
        <v>27</v>
      </c>
      <c r="S123" s="24" t="s">
        <v>344</v>
      </c>
      <c r="T123" s="7" t="s">
        <v>341</v>
      </c>
      <c r="U123" s="51" t="s">
        <v>1496</v>
      </c>
      <c r="V123" s="24">
        <v>261</v>
      </c>
      <c r="W123" s="174">
        <v>0.35</v>
      </c>
      <c r="X123" s="83" t="s">
        <v>306</v>
      </c>
      <c r="Y123" s="21" t="s">
        <v>346</v>
      </c>
      <c r="Z123" s="87" t="s">
        <v>347</v>
      </c>
      <c r="AA123" s="173" t="s">
        <v>32</v>
      </c>
      <c r="AB123" s="49">
        <v>-34.578751629927197</v>
      </c>
      <c r="AC123" s="29">
        <v>-58.672902195511902</v>
      </c>
      <c r="AD123" s="28" t="s">
        <v>348</v>
      </c>
      <c r="AE123" s="30">
        <v>30240</v>
      </c>
      <c r="AF123" s="173">
        <v>0.11</v>
      </c>
      <c r="AG123" s="23" t="s">
        <v>269</v>
      </c>
    </row>
    <row r="124" spans="1:33" ht="39" customHeight="1" x14ac:dyDescent="0.3">
      <c r="A124" s="6">
        <v>90</v>
      </c>
      <c r="B124" s="6" t="s">
        <v>19</v>
      </c>
      <c r="C124" s="6" t="s">
        <v>345</v>
      </c>
      <c r="D124" s="7" t="s">
        <v>265</v>
      </c>
      <c r="E124" s="8" t="s">
        <v>138</v>
      </c>
      <c r="F124" s="10"/>
      <c r="G124" s="10"/>
      <c r="H124" s="10"/>
      <c r="I124" s="11" t="s">
        <v>22</v>
      </c>
      <c r="J124" s="12" t="s">
        <v>324</v>
      </c>
      <c r="K124" s="249" t="s">
        <v>27</v>
      </c>
      <c r="L124" s="12" t="s">
        <v>24</v>
      </c>
      <c r="M124" s="11" t="s">
        <v>25</v>
      </c>
      <c r="N124" s="11" t="s">
        <v>26</v>
      </c>
      <c r="O124" s="11" t="s">
        <v>27</v>
      </c>
      <c r="P124" s="13" t="s">
        <v>1467</v>
      </c>
      <c r="Q124" s="14"/>
      <c r="R124" s="7" t="s">
        <v>27</v>
      </c>
      <c r="S124" s="11"/>
      <c r="T124" s="11" t="s">
        <v>25</v>
      </c>
      <c r="U124" s="15" t="s">
        <v>25</v>
      </c>
      <c r="V124" s="11" t="s">
        <v>25</v>
      </c>
      <c r="W124" s="206" t="s">
        <v>27</v>
      </c>
      <c r="X124" s="65" t="s">
        <v>27</v>
      </c>
      <c r="Y124" s="21" t="s">
        <v>27</v>
      </c>
      <c r="Z124" s="21" t="s">
        <v>27</v>
      </c>
      <c r="AA124" s="206" t="s">
        <v>27</v>
      </c>
      <c r="AB124" s="49" t="s">
        <v>27</v>
      </c>
      <c r="AC124" s="49" t="s">
        <v>27</v>
      </c>
      <c r="AD124" s="21" t="s">
        <v>27</v>
      </c>
      <c r="AE124" s="22" t="s">
        <v>27</v>
      </c>
      <c r="AF124" s="173" t="s">
        <v>27</v>
      </c>
      <c r="AG124" s="23" t="s">
        <v>27</v>
      </c>
    </row>
    <row r="125" spans="1:33" ht="39" customHeight="1" x14ac:dyDescent="0.3">
      <c r="A125" s="6">
        <v>91</v>
      </c>
      <c r="B125" s="6" t="s">
        <v>0</v>
      </c>
      <c r="C125" s="7" t="s">
        <v>349</v>
      </c>
      <c r="D125" s="7" t="s">
        <v>265</v>
      </c>
      <c r="E125" s="8" t="s">
        <v>138</v>
      </c>
      <c r="F125" s="9">
        <v>-34.661999999999999</v>
      </c>
      <c r="G125" s="9">
        <v>-58.665999999999997</v>
      </c>
      <c r="H125" s="10">
        <v>167824</v>
      </c>
      <c r="I125" s="11" t="s">
        <v>324</v>
      </c>
      <c r="J125" s="12" t="s">
        <v>266</v>
      </c>
      <c r="K125" s="249">
        <v>302253050.19999999</v>
      </c>
      <c r="L125" s="12" t="s">
        <v>275</v>
      </c>
      <c r="M125" s="11" t="s">
        <v>276</v>
      </c>
      <c r="N125" s="11" t="s">
        <v>53</v>
      </c>
      <c r="O125" s="11" t="s">
        <v>27</v>
      </c>
      <c r="P125" s="14">
        <v>-34.543858</v>
      </c>
      <c r="Q125" s="14">
        <v>-58.418239</v>
      </c>
      <c r="R125" s="7" t="s">
        <v>27</v>
      </c>
      <c r="S125" s="24" t="s">
        <v>344</v>
      </c>
      <c r="T125" s="7" t="s">
        <v>341</v>
      </c>
      <c r="U125" s="51" t="s">
        <v>1496</v>
      </c>
      <c r="V125" s="24">
        <v>261</v>
      </c>
      <c r="W125" s="174">
        <v>0.13</v>
      </c>
      <c r="X125" s="83" t="s">
        <v>306</v>
      </c>
      <c r="Y125" s="21" t="s">
        <v>346</v>
      </c>
      <c r="Z125" s="87" t="s">
        <v>347</v>
      </c>
      <c r="AA125" s="173" t="s">
        <v>32</v>
      </c>
      <c r="AB125" s="49">
        <v>-34.578751629927197</v>
      </c>
      <c r="AC125" s="29">
        <v>-58.672902195511902</v>
      </c>
      <c r="AD125" s="28" t="s">
        <v>348</v>
      </c>
      <c r="AE125" s="30">
        <v>30240</v>
      </c>
      <c r="AF125" s="174">
        <v>0.08</v>
      </c>
      <c r="AG125" s="105" t="s">
        <v>25</v>
      </c>
    </row>
    <row r="126" spans="1:33" ht="39" customHeight="1" x14ac:dyDescent="0.3">
      <c r="A126" s="6">
        <v>91</v>
      </c>
      <c r="B126" s="6" t="s">
        <v>19</v>
      </c>
      <c r="C126" s="6" t="s">
        <v>349</v>
      </c>
      <c r="D126" s="7" t="s">
        <v>265</v>
      </c>
      <c r="E126" s="8" t="s">
        <v>138</v>
      </c>
      <c r="F126" s="33"/>
      <c r="G126" s="33"/>
      <c r="H126" s="10"/>
      <c r="I126" s="11" t="s">
        <v>22</v>
      </c>
      <c r="J126" s="12" t="s">
        <v>324</v>
      </c>
      <c r="K126" s="249" t="s">
        <v>27</v>
      </c>
      <c r="L126" s="12" t="s">
        <v>24</v>
      </c>
      <c r="M126" s="11" t="s">
        <v>25</v>
      </c>
      <c r="N126" s="11" t="s">
        <v>26</v>
      </c>
      <c r="O126" s="11" t="s">
        <v>27</v>
      </c>
      <c r="P126" s="13" t="s">
        <v>1467</v>
      </c>
      <c r="Q126" s="14"/>
      <c r="R126" s="7" t="s">
        <v>27</v>
      </c>
      <c r="S126" s="66" t="s">
        <v>1166</v>
      </c>
      <c r="T126" s="11" t="s">
        <v>25</v>
      </c>
      <c r="U126" s="15" t="s">
        <v>25</v>
      </c>
      <c r="V126" s="11" t="s">
        <v>25</v>
      </c>
      <c r="W126" s="206" t="s">
        <v>27</v>
      </c>
      <c r="X126" s="65" t="s">
        <v>27</v>
      </c>
      <c r="Y126" s="21" t="s">
        <v>27</v>
      </c>
      <c r="Z126" s="21" t="s">
        <v>27</v>
      </c>
      <c r="AA126" s="206" t="s">
        <v>27</v>
      </c>
      <c r="AB126" s="49" t="s">
        <v>27</v>
      </c>
      <c r="AC126" s="49" t="s">
        <v>27</v>
      </c>
      <c r="AD126" s="21" t="s">
        <v>27</v>
      </c>
      <c r="AE126" s="22" t="s">
        <v>27</v>
      </c>
      <c r="AF126" s="173" t="s">
        <v>27</v>
      </c>
      <c r="AG126" s="23" t="s">
        <v>27</v>
      </c>
    </row>
    <row r="127" spans="1:33" ht="39" customHeight="1" x14ac:dyDescent="0.3">
      <c r="A127" s="6">
        <v>92</v>
      </c>
      <c r="B127" s="6" t="s">
        <v>0</v>
      </c>
      <c r="C127" s="7" t="s">
        <v>818</v>
      </c>
      <c r="D127" s="7"/>
      <c r="E127" s="8" t="s">
        <v>733</v>
      </c>
      <c r="F127" s="9">
        <v>-27.041</v>
      </c>
      <c r="G127" s="9">
        <v>-55.231999999999999</v>
      </c>
      <c r="H127" s="10">
        <v>22762</v>
      </c>
      <c r="I127" s="11" t="s">
        <v>772</v>
      </c>
      <c r="J127" s="12" t="s">
        <v>819</v>
      </c>
      <c r="K127" s="249">
        <v>22796.5</v>
      </c>
      <c r="L127" s="12" t="s">
        <v>32</v>
      </c>
      <c r="M127" s="11" t="s">
        <v>819</v>
      </c>
      <c r="N127" s="11" t="s">
        <v>53</v>
      </c>
      <c r="O127" s="11" t="s">
        <v>27</v>
      </c>
      <c r="P127" s="37">
        <v>-27.029633</v>
      </c>
      <c r="Q127" s="14">
        <v>-55.176068999999998</v>
      </c>
      <c r="R127" s="24" t="s">
        <v>27</v>
      </c>
      <c r="S127" s="24" t="s">
        <v>820</v>
      </c>
      <c r="T127" s="11" t="s">
        <v>25</v>
      </c>
      <c r="U127" s="15" t="s">
        <v>25</v>
      </c>
      <c r="V127" s="11" t="s">
        <v>25</v>
      </c>
      <c r="W127" s="173">
        <v>0.7742</v>
      </c>
      <c r="X127" s="67" t="s">
        <v>25</v>
      </c>
      <c r="Y127" s="28" t="s">
        <v>821</v>
      </c>
      <c r="Z127" s="40" t="s">
        <v>822</v>
      </c>
      <c r="AA127" s="173" t="s">
        <v>1666</v>
      </c>
      <c r="AB127" s="70" t="s">
        <v>823</v>
      </c>
      <c r="AC127" s="29" t="s">
        <v>25</v>
      </c>
      <c r="AD127" s="28" t="s">
        <v>25</v>
      </c>
      <c r="AE127" s="30" t="s">
        <v>25</v>
      </c>
      <c r="AF127" s="183">
        <v>0.01</v>
      </c>
      <c r="AG127" s="55" t="s">
        <v>25</v>
      </c>
    </row>
    <row r="128" spans="1:33" ht="39" customHeight="1" x14ac:dyDescent="0.3">
      <c r="A128" s="6">
        <v>93</v>
      </c>
      <c r="B128" s="6" t="s">
        <v>0</v>
      </c>
      <c r="C128" s="11" t="s">
        <v>654</v>
      </c>
      <c r="D128" s="11"/>
      <c r="E128" s="8" t="s">
        <v>1543</v>
      </c>
      <c r="F128" s="9">
        <v>-30.981000000000002</v>
      </c>
      <c r="G128" s="9">
        <v>-64.094999999999999</v>
      </c>
      <c r="H128" s="10">
        <v>31602</v>
      </c>
      <c r="I128" s="11" t="s">
        <v>655</v>
      </c>
      <c r="J128" s="12" t="s">
        <v>1524</v>
      </c>
      <c r="K128" s="249">
        <v>42229.899460000001</v>
      </c>
      <c r="L128" s="12" t="s">
        <v>32</v>
      </c>
      <c r="M128" s="11" t="s">
        <v>1547</v>
      </c>
      <c r="N128" s="11" t="s">
        <v>53</v>
      </c>
      <c r="O128" s="11" t="s">
        <v>27</v>
      </c>
      <c r="P128" s="50">
        <v>-30.974167000000001</v>
      </c>
      <c r="Q128" s="14">
        <v>-64.136111</v>
      </c>
      <c r="R128" s="11" t="s">
        <v>27</v>
      </c>
      <c r="S128" s="11" t="s">
        <v>656</v>
      </c>
      <c r="T128" s="11" t="s">
        <v>25</v>
      </c>
      <c r="U128" s="15" t="s">
        <v>25</v>
      </c>
      <c r="V128" s="24">
        <v>400</v>
      </c>
      <c r="W128" s="173">
        <v>0.99650000000000005</v>
      </c>
      <c r="X128" s="11" t="s">
        <v>657</v>
      </c>
      <c r="Y128" s="28" t="s">
        <v>658</v>
      </c>
      <c r="Z128" s="28" t="s">
        <v>659</v>
      </c>
      <c r="AA128" s="173" t="s">
        <v>32</v>
      </c>
      <c r="AB128" s="70">
        <v>-30.975204000000002</v>
      </c>
      <c r="AC128" s="70">
        <v>-64.047725999999997</v>
      </c>
      <c r="AD128" s="28" t="s">
        <v>25</v>
      </c>
      <c r="AE128" s="30" t="s">
        <v>25</v>
      </c>
      <c r="AF128" s="173">
        <v>0.9</v>
      </c>
      <c r="AG128" s="23" t="s">
        <v>25</v>
      </c>
    </row>
    <row r="129" spans="1:33" ht="39" customHeight="1" x14ac:dyDescent="0.3">
      <c r="A129" s="6">
        <v>94</v>
      </c>
      <c r="B129" s="6" t="s">
        <v>0</v>
      </c>
      <c r="C129" s="7" t="s">
        <v>1088</v>
      </c>
      <c r="D129" s="7" t="s">
        <v>265</v>
      </c>
      <c r="E129" s="8" t="s">
        <v>138</v>
      </c>
      <c r="F129" s="9">
        <v>-34.518999999999998</v>
      </c>
      <c r="G129" s="9">
        <v>-58.749000000000002</v>
      </c>
      <c r="H129" s="10">
        <v>265981</v>
      </c>
      <c r="I129" s="11" t="s">
        <v>324</v>
      </c>
      <c r="J129" s="12" t="s">
        <v>324</v>
      </c>
      <c r="K129" s="249" t="s">
        <v>27</v>
      </c>
      <c r="L129" s="12" t="s">
        <v>24</v>
      </c>
      <c r="M129" s="11" t="s">
        <v>267</v>
      </c>
      <c r="N129" s="11" t="s">
        <v>26</v>
      </c>
      <c r="O129" s="11" t="s">
        <v>27</v>
      </c>
      <c r="P129" s="14" t="s">
        <v>247</v>
      </c>
      <c r="Q129" s="14"/>
      <c r="R129" s="7" t="s">
        <v>27</v>
      </c>
      <c r="S129" s="24" t="s">
        <v>1089</v>
      </c>
      <c r="T129" s="11" t="s">
        <v>25</v>
      </c>
      <c r="U129" s="15" t="s">
        <v>25</v>
      </c>
      <c r="V129" s="11" t="s">
        <v>25</v>
      </c>
      <c r="W129" s="225">
        <v>0.17</v>
      </c>
      <c r="X129" s="83" t="s">
        <v>1090</v>
      </c>
      <c r="Y129" s="21" t="s">
        <v>25</v>
      </c>
      <c r="Z129" s="21" t="s">
        <v>25</v>
      </c>
      <c r="AA129" s="173" t="s">
        <v>1666</v>
      </c>
      <c r="AB129" s="117" t="s">
        <v>1590</v>
      </c>
      <c r="AC129" s="49" t="s">
        <v>25</v>
      </c>
      <c r="AD129" s="21" t="s">
        <v>25</v>
      </c>
      <c r="AE129" s="22" t="s">
        <v>25</v>
      </c>
      <c r="AF129" s="174">
        <v>0.06</v>
      </c>
      <c r="AG129" s="105" t="s">
        <v>25</v>
      </c>
    </row>
    <row r="130" spans="1:33" ht="39" customHeight="1" x14ac:dyDescent="0.3">
      <c r="A130" s="6">
        <v>94</v>
      </c>
      <c r="B130" s="6" t="s">
        <v>19</v>
      </c>
      <c r="C130" s="7" t="s">
        <v>1088</v>
      </c>
      <c r="D130" s="7" t="s">
        <v>265</v>
      </c>
      <c r="E130" s="8" t="s">
        <v>138</v>
      </c>
      <c r="F130" s="10"/>
      <c r="G130" s="10"/>
      <c r="H130" s="10"/>
      <c r="I130" s="11" t="s">
        <v>22</v>
      </c>
      <c r="J130" s="12" t="s">
        <v>22</v>
      </c>
      <c r="K130" s="249" t="s">
        <v>27</v>
      </c>
      <c r="L130" s="12" t="s">
        <v>24</v>
      </c>
      <c r="M130" s="11" t="s">
        <v>1015</v>
      </c>
      <c r="N130" s="11" t="s">
        <v>26</v>
      </c>
      <c r="O130" s="11" t="s">
        <v>27</v>
      </c>
      <c r="P130" s="14" t="s">
        <v>1467</v>
      </c>
      <c r="Q130" s="14"/>
      <c r="R130" s="7" t="s">
        <v>27</v>
      </c>
      <c r="S130" s="24" t="s">
        <v>1135</v>
      </c>
      <c r="T130" s="11" t="s">
        <v>25</v>
      </c>
      <c r="U130" s="15" t="s">
        <v>25</v>
      </c>
      <c r="V130" s="11" t="s">
        <v>25</v>
      </c>
      <c r="W130" s="206" t="s">
        <v>27</v>
      </c>
      <c r="X130" s="65" t="s">
        <v>27</v>
      </c>
      <c r="Y130" s="21" t="s">
        <v>27</v>
      </c>
      <c r="Z130" s="21" t="s">
        <v>27</v>
      </c>
      <c r="AA130" s="206" t="s">
        <v>27</v>
      </c>
      <c r="AB130" s="49" t="s">
        <v>27</v>
      </c>
      <c r="AC130" s="49" t="s">
        <v>27</v>
      </c>
      <c r="AD130" s="21" t="s">
        <v>27</v>
      </c>
      <c r="AE130" s="22" t="s">
        <v>27</v>
      </c>
      <c r="AF130" s="173" t="s">
        <v>27</v>
      </c>
      <c r="AG130" s="23" t="s">
        <v>27</v>
      </c>
    </row>
    <row r="131" spans="1:33" ht="39" customHeight="1" x14ac:dyDescent="0.3">
      <c r="A131" s="6">
        <v>95</v>
      </c>
      <c r="B131" s="6" t="s">
        <v>0</v>
      </c>
      <c r="C131" s="7" t="s">
        <v>868</v>
      </c>
      <c r="D131" s="7"/>
      <c r="E131" s="8" t="s">
        <v>750</v>
      </c>
      <c r="F131" s="77">
        <v>-25.95</v>
      </c>
      <c r="G131" s="77">
        <v>-60.624000000000002</v>
      </c>
      <c r="H131" s="10">
        <v>27201</v>
      </c>
      <c r="I131" s="11" t="s">
        <v>761</v>
      </c>
      <c r="J131" s="12" t="s">
        <v>869</v>
      </c>
      <c r="K131" s="249">
        <v>7029741.5999999996</v>
      </c>
      <c r="L131" s="12" t="s">
        <v>275</v>
      </c>
      <c r="M131" s="11" t="s">
        <v>968</v>
      </c>
      <c r="N131" s="7" t="s">
        <v>84</v>
      </c>
      <c r="O131" s="11" t="s">
        <v>27</v>
      </c>
      <c r="P131" s="64">
        <v>-25.6509646371426</v>
      </c>
      <c r="Q131" s="14">
        <v>-60.136063141169998</v>
      </c>
      <c r="R131" s="11" t="s">
        <v>27</v>
      </c>
      <c r="S131" s="24" t="s">
        <v>1618</v>
      </c>
      <c r="T131" s="11" t="s">
        <v>25</v>
      </c>
      <c r="U131" s="15" t="s">
        <v>25</v>
      </c>
      <c r="V131" s="11" t="s">
        <v>25</v>
      </c>
      <c r="W131" s="225">
        <v>0.84</v>
      </c>
      <c r="X131" s="24" t="s">
        <v>870</v>
      </c>
      <c r="Y131" s="31" t="s">
        <v>1518</v>
      </c>
      <c r="Z131" s="31" t="s">
        <v>871</v>
      </c>
      <c r="AA131" s="173" t="s">
        <v>32</v>
      </c>
      <c r="AB131" s="70">
        <v>-25.962475000000001</v>
      </c>
      <c r="AC131" s="70">
        <v>-60.588106000000003</v>
      </c>
      <c r="AD131" s="28" t="s">
        <v>25</v>
      </c>
      <c r="AE131" s="30" t="s">
        <v>25</v>
      </c>
      <c r="AF131" s="174">
        <v>0.01</v>
      </c>
      <c r="AG131" s="23" t="s">
        <v>763</v>
      </c>
    </row>
    <row r="132" spans="1:33" ht="39" customHeight="1" x14ac:dyDescent="0.3">
      <c r="A132" s="6">
        <v>96</v>
      </c>
      <c r="B132" s="6" t="s">
        <v>0</v>
      </c>
      <c r="C132" s="7" t="s">
        <v>397</v>
      </c>
      <c r="D132" s="7"/>
      <c r="E132" s="8" t="s">
        <v>389</v>
      </c>
      <c r="F132" s="61"/>
      <c r="G132" s="61"/>
      <c r="H132" s="10">
        <v>12467</v>
      </c>
      <c r="I132" s="61" t="s">
        <v>398</v>
      </c>
      <c r="J132" s="12" t="s">
        <v>399</v>
      </c>
      <c r="K132" s="249">
        <v>54983.36275</v>
      </c>
      <c r="L132" s="12" t="s">
        <v>32</v>
      </c>
      <c r="M132" s="83" t="s">
        <v>399</v>
      </c>
      <c r="N132" s="61" t="s">
        <v>400</v>
      </c>
      <c r="O132" s="74">
        <v>105</v>
      </c>
      <c r="P132" s="14">
        <v>-33.112681000000002</v>
      </c>
      <c r="Q132" s="14">
        <v>-66.003592999999995</v>
      </c>
      <c r="R132" s="74" t="s">
        <v>401</v>
      </c>
      <c r="S132" s="118" t="s">
        <v>402</v>
      </c>
      <c r="T132" s="38" t="s">
        <v>25</v>
      </c>
      <c r="U132" s="39" t="s">
        <v>25</v>
      </c>
      <c r="V132" s="11" t="s">
        <v>25</v>
      </c>
      <c r="W132" s="173">
        <v>0.99</v>
      </c>
      <c r="X132" s="24" t="s">
        <v>394</v>
      </c>
      <c r="Y132" s="28" t="s">
        <v>403</v>
      </c>
      <c r="Z132" s="31" t="s">
        <v>404</v>
      </c>
      <c r="AA132" s="173" t="s">
        <v>1639</v>
      </c>
      <c r="AB132" s="70">
        <v>-33.342464999999997</v>
      </c>
      <c r="AC132" s="54">
        <v>-66.243829000000005</v>
      </c>
      <c r="AD132" s="44" t="s">
        <v>25</v>
      </c>
      <c r="AE132" s="51" t="s">
        <v>25</v>
      </c>
      <c r="AF132" s="183">
        <v>0.51</v>
      </c>
      <c r="AG132" s="57" t="s">
        <v>394</v>
      </c>
    </row>
    <row r="133" spans="1:33" ht="39" customHeight="1" x14ac:dyDescent="0.3">
      <c r="A133" s="6">
        <v>96</v>
      </c>
      <c r="B133" s="6" t="s">
        <v>19</v>
      </c>
      <c r="C133" s="7" t="s">
        <v>397</v>
      </c>
      <c r="D133" s="7"/>
      <c r="E133" s="8" t="s">
        <v>389</v>
      </c>
      <c r="F133" s="61"/>
      <c r="G133" s="61"/>
      <c r="H133" s="10"/>
      <c r="I133" s="61" t="s">
        <v>22</v>
      </c>
      <c r="J133" s="12" t="s">
        <v>412</v>
      </c>
      <c r="K133" s="249">
        <v>29447.599999999999</v>
      </c>
      <c r="L133" s="12" t="s">
        <v>32</v>
      </c>
      <c r="M133" s="83" t="s">
        <v>412</v>
      </c>
      <c r="N133" s="61" t="s">
        <v>400</v>
      </c>
      <c r="O133" s="74">
        <v>19.3</v>
      </c>
      <c r="P133" s="14">
        <v>-33.062370000000001</v>
      </c>
      <c r="Q133" s="14">
        <v>-66.075719000000007</v>
      </c>
      <c r="R133" s="74" t="s">
        <v>413</v>
      </c>
      <c r="S133" s="118" t="s">
        <v>402</v>
      </c>
      <c r="T133" s="38"/>
      <c r="U133" s="15" t="s">
        <v>25</v>
      </c>
      <c r="V133" s="38" t="s">
        <v>27</v>
      </c>
      <c r="W133" s="206" t="s">
        <v>27</v>
      </c>
      <c r="X133" s="24" t="s">
        <v>394</v>
      </c>
      <c r="Y133" s="28" t="s">
        <v>27</v>
      </c>
      <c r="Z133" s="31"/>
      <c r="AA133" s="206" t="s">
        <v>27</v>
      </c>
      <c r="AB133" s="70" t="s">
        <v>27</v>
      </c>
      <c r="AC133" s="54"/>
      <c r="AD133" s="44"/>
      <c r="AE133" s="51"/>
      <c r="AF133" s="173" t="s">
        <v>27</v>
      </c>
      <c r="AG133" s="23" t="s">
        <v>27</v>
      </c>
    </row>
    <row r="134" spans="1:33" ht="39" customHeight="1" x14ac:dyDescent="0.3">
      <c r="A134" s="6">
        <v>97</v>
      </c>
      <c r="B134" s="6" t="s">
        <v>0</v>
      </c>
      <c r="C134" s="7" t="s">
        <v>1155</v>
      </c>
      <c r="D134" s="7"/>
      <c r="E134" s="8" t="s">
        <v>138</v>
      </c>
      <c r="F134" s="9">
        <v>-34.582999999999998</v>
      </c>
      <c r="G134" s="9">
        <v>-60.947000000000003</v>
      </c>
      <c r="H134" s="10">
        <v>87509</v>
      </c>
      <c r="I134" s="11" t="s">
        <v>242</v>
      </c>
      <c r="J134" s="12" t="s">
        <v>1156</v>
      </c>
      <c r="K134" s="249" t="s">
        <v>27</v>
      </c>
      <c r="L134" s="12" t="s">
        <v>24</v>
      </c>
      <c r="M134" s="11" t="s">
        <v>25</v>
      </c>
      <c r="N134" s="11" t="s">
        <v>26</v>
      </c>
      <c r="O134" s="11" t="s">
        <v>27</v>
      </c>
      <c r="P134" s="14" t="s">
        <v>1470</v>
      </c>
      <c r="Q134" s="14"/>
      <c r="R134" s="7" t="s">
        <v>27</v>
      </c>
      <c r="S134" s="24" t="s">
        <v>1157</v>
      </c>
      <c r="T134" s="11" t="s">
        <v>25</v>
      </c>
      <c r="U134" s="15" t="s">
        <v>25</v>
      </c>
      <c r="V134" s="11" t="s">
        <v>25</v>
      </c>
      <c r="W134" s="173">
        <v>0.92979999999999996</v>
      </c>
      <c r="X134" s="67" t="s">
        <v>25</v>
      </c>
      <c r="Y134" s="21" t="s">
        <v>1158</v>
      </c>
      <c r="Z134" s="21" t="s">
        <v>1159</v>
      </c>
      <c r="AA134" s="173" t="s">
        <v>32</v>
      </c>
      <c r="AB134" s="49">
        <v>-34.580792485849798</v>
      </c>
      <c r="AC134" s="49">
        <v>-60.869862940360498</v>
      </c>
      <c r="AD134" s="21" t="s">
        <v>25</v>
      </c>
      <c r="AE134" s="22" t="s">
        <v>25</v>
      </c>
      <c r="AF134" s="183">
        <v>0.86</v>
      </c>
      <c r="AG134" s="105" t="s">
        <v>25</v>
      </c>
    </row>
    <row r="135" spans="1:33" ht="39" customHeight="1" x14ac:dyDescent="0.3">
      <c r="A135" s="6">
        <v>98</v>
      </c>
      <c r="B135" s="6" t="s">
        <v>0</v>
      </c>
      <c r="C135" s="7" t="s">
        <v>1291</v>
      </c>
      <c r="D135" s="7"/>
      <c r="E135" s="8" t="s">
        <v>740</v>
      </c>
      <c r="F135" s="9">
        <v>-27.733000000000001</v>
      </c>
      <c r="G135" s="9">
        <v>-64.238</v>
      </c>
      <c r="H135" s="10">
        <v>106441</v>
      </c>
      <c r="I135" s="7" t="s">
        <v>754</v>
      </c>
      <c r="J135" s="12" t="s">
        <v>754</v>
      </c>
      <c r="K135" s="249" t="s">
        <v>27</v>
      </c>
      <c r="L135" s="12" t="s">
        <v>24</v>
      </c>
      <c r="M135" s="11" t="s">
        <v>25</v>
      </c>
      <c r="N135" s="24" t="s">
        <v>26</v>
      </c>
      <c r="O135" s="7" t="s">
        <v>27</v>
      </c>
      <c r="P135" s="14" t="s">
        <v>1466</v>
      </c>
      <c r="Q135" s="13"/>
      <c r="R135" s="7" t="s">
        <v>27</v>
      </c>
      <c r="S135" s="24" t="s">
        <v>25</v>
      </c>
      <c r="T135" s="24" t="s">
        <v>25</v>
      </c>
      <c r="U135" s="69" t="s">
        <v>25</v>
      </c>
      <c r="V135" s="11" t="s">
        <v>25</v>
      </c>
      <c r="W135" s="174">
        <v>0.98550000000000004</v>
      </c>
      <c r="X135" s="24" t="s">
        <v>745</v>
      </c>
      <c r="Y135" s="40" t="s">
        <v>1530</v>
      </c>
      <c r="Z135" s="119" t="s">
        <v>1292</v>
      </c>
      <c r="AA135" s="173" t="s">
        <v>32</v>
      </c>
      <c r="AB135" s="29">
        <v>-27.739288999999999</v>
      </c>
      <c r="AC135" s="120">
        <v>-64.285019000000005</v>
      </c>
      <c r="AD135" s="28" t="s">
        <v>25</v>
      </c>
      <c r="AE135" s="30" t="s">
        <v>25</v>
      </c>
      <c r="AF135" s="174">
        <v>0.43</v>
      </c>
      <c r="AG135" s="28" t="s">
        <v>25</v>
      </c>
    </row>
    <row r="136" spans="1:33" ht="39" customHeight="1" x14ac:dyDescent="0.3">
      <c r="A136" s="6">
        <v>98</v>
      </c>
      <c r="B136" s="6" t="s">
        <v>19</v>
      </c>
      <c r="C136" s="7" t="s">
        <v>1291</v>
      </c>
      <c r="D136" s="7"/>
      <c r="E136" s="8" t="s">
        <v>740</v>
      </c>
      <c r="F136" s="10"/>
      <c r="G136" s="10"/>
      <c r="H136" s="10"/>
      <c r="I136" s="7" t="s">
        <v>741</v>
      </c>
      <c r="J136" s="12" t="s">
        <v>741</v>
      </c>
      <c r="K136" s="249" t="s">
        <v>27</v>
      </c>
      <c r="L136" s="12" t="s">
        <v>24</v>
      </c>
      <c r="M136" s="11" t="s">
        <v>25</v>
      </c>
      <c r="N136" s="24" t="s">
        <v>26</v>
      </c>
      <c r="O136" s="7" t="s">
        <v>27</v>
      </c>
      <c r="P136" s="14" t="s">
        <v>1466</v>
      </c>
      <c r="Q136" s="13"/>
      <c r="R136" s="7" t="s">
        <v>27</v>
      </c>
      <c r="S136" s="24" t="s">
        <v>25</v>
      </c>
      <c r="T136" s="24" t="s">
        <v>25</v>
      </c>
      <c r="U136" s="69" t="s">
        <v>25</v>
      </c>
      <c r="V136" s="11" t="s">
        <v>25</v>
      </c>
      <c r="W136" s="206" t="s">
        <v>27</v>
      </c>
      <c r="X136" s="65" t="s">
        <v>27</v>
      </c>
      <c r="Y136" s="40" t="s">
        <v>757</v>
      </c>
      <c r="Z136" s="44" t="s">
        <v>61</v>
      </c>
      <c r="AA136" s="173" t="s">
        <v>32</v>
      </c>
      <c r="AB136" s="29">
        <v>-27.780411000000001</v>
      </c>
      <c r="AC136" s="20">
        <v>-64.239428000000004</v>
      </c>
      <c r="AD136" s="28" t="s">
        <v>25</v>
      </c>
      <c r="AE136" s="30" t="s">
        <v>25</v>
      </c>
      <c r="AF136" s="206" t="s">
        <v>27</v>
      </c>
      <c r="AG136" s="32" t="s">
        <v>27</v>
      </c>
    </row>
    <row r="137" spans="1:33" ht="39" customHeight="1" x14ac:dyDescent="0.3">
      <c r="A137" s="6">
        <v>99</v>
      </c>
      <c r="B137" s="6" t="s">
        <v>0</v>
      </c>
      <c r="C137" s="61" t="s">
        <v>641</v>
      </c>
      <c r="D137" s="61" t="s">
        <v>1542</v>
      </c>
      <c r="E137" s="8" t="s">
        <v>1543</v>
      </c>
      <c r="F137" s="9">
        <v>-31.344000000000001</v>
      </c>
      <c r="G137" s="9">
        <v>-64.335999999999999</v>
      </c>
      <c r="H137" s="96">
        <v>31972</v>
      </c>
      <c r="I137" s="11" t="s">
        <v>642</v>
      </c>
      <c r="J137" s="12" t="s">
        <v>643</v>
      </c>
      <c r="K137" s="249">
        <v>162686.9</v>
      </c>
      <c r="L137" s="12" t="s">
        <v>32</v>
      </c>
      <c r="M137" s="11" t="s">
        <v>634</v>
      </c>
      <c r="N137" s="11" t="s">
        <v>223</v>
      </c>
      <c r="O137" s="11">
        <v>210</v>
      </c>
      <c r="P137" s="50">
        <v>-31.373175202991501</v>
      </c>
      <c r="Q137" s="14">
        <v>-64.432494402763794</v>
      </c>
      <c r="R137" s="24" t="s">
        <v>635</v>
      </c>
      <c r="S137" s="24" t="s">
        <v>644</v>
      </c>
      <c r="T137" s="11" t="s">
        <v>25</v>
      </c>
      <c r="U137" s="15" t="s">
        <v>25</v>
      </c>
      <c r="V137" s="11" t="s">
        <v>25</v>
      </c>
      <c r="W137" s="183">
        <v>0.94</v>
      </c>
      <c r="X137" s="11" t="s">
        <v>645</v>
      </c>
      <c r="Y137" s="28" t="s">
        <v>646</v>
      </c>
      <c r="Z137" s="93" t="s">
        <v>647</v>
      </c>
      <c r="AA137" s="173" t="s">
        <v>32</v>
      </c>
      <c r="AB137" s="29">
        <v>-31.319575</v>
      </c>
      <c r="AC137" s="29">
        <v>-64.326437999999996</v>
      </c>
      <c r="AD137" s="28" t="s">
        <v>25</v>
      </c>
      <c r="AE137" s="30" t="s">
        <v>25</v>
      </c>
      <c r="AF137" s="183">
        <v>0.11</v>
      </c>
      <c r="AG137" s="55" t="s">
        <v>645</v>
      </c>
    </row>
    <row r="138" spans="1:33" ht="39" customHeight="1" x14ac:dyDescent="0.3">
      <c r="A138" s="6">
        <v>99</v>
      </c>
      <c r="B138" s="6" t="s">
        <v>19</v>
      </c>
      <c r="C138" s="61" t="s">
        <v>641</v>
      </c>
      <c r="D138" s="61" t="s">
        <v>1542</v>
      </c>
      <c r="E138" s="8" t="s">
        <v>1543</v>
      </c>
      <c r="F138" s="96"/>
      <c r="G138" s="96"/>
      <c r="H138" s="96"/>
      <c r="I138" s="11" t="s">
        <v>22</v>
      </c>
      <c r="J138" s="12" t="s">
        <v>643</v>
      </c>
      <c r="K138" s="249">
        <v>177442.6</v>
      </c>
      <c r="L138" s="12" t="s">
        <v>32</v>
      </c>
      <c r="M138" s="11" t="s">
        <v>634</v>
      </c>
      <c r="N138" s="11" t="s">
        <v>53</v>
      </c>
      <c r="O138" s="11" t="s">
        <v>27</v>
      </c>
      <c r="P138" s="50">
        <v>-31.340512</v>
      </c>
      <c r="Q138" s="50">
        <v>-64.340520999999995</v>
      </c>
      <c r="R138" s="11" t="s">
        <v>27</v>
      </c>
      <c r="S138" s="24" t="s">
        <v>653</v>
      </c>
      <c r="T138" s="11" t="s">
        <v>25</v>
      </c>
      <c r="U138" s="15" t="s">
        <v>25</v>
      </c>
      <c r="V138" s="11" t="s">
        <v>27</v>
      </c>
      <c r="W138" s="206" t="s">
        <v>27</v>
      </c>
      <c r="X138" s="11" t="s">
        <v>27</v>
      </c>
      <c r="Y138" s="28" t="s">
        <v>25</v>
      </c>
      <c r="Z138" s="28" t="s">
        <v>25</v>
      </c>
      <c r="AA138" s="173" t="s">
        <v>27</v>
      </c>
      <c r="AB138" s="29" t="s">
        <v>25</v>
      </c>
      <c r="AC138" s="29" t="s">
        <v>25</v>
      </c>
      <c r="AD138" s="28" t="s">
        <v>25</v>
      </c>
      <c r="AE138" s="30" t="s">
        <v>25</v>
      </c>
      <c r="AF138" s="173" t="s">
        <v>25</v>
      </c>
      <c r="AG138" s="55" t="s">
        <v>25</v>
      </c>
    </row>
    <row r="139" spans="1:33" ht="39" customHeight="1" x14ac:dyDescent="0.3">
      <c r="A139" s="6">
        <v>100</v>
      </c>
      <c r="B139" s="6" t="s">
        <v>0</v>
      </c>
      <c r="C139" s="7" t="s">
        <v>301</v>
      </c>
      <c r="D139" s="7" t="s">
        <v>265</v>
      </c>
      <c r="E139" s="8" t="s">
        <v>138</v>
      </c>
      <c r="F139" s="9">
        <v>-34.676000000000002</v>
      </c>
      <c r="G139" s="9">
        <v>-58.56</v>
      </c>
      <c r="H139" s="10">
        <v>1775272</v>
      </c>
      <c r="I139" s="11" t="s">
        <v>266</v>
      </c>
      <c r="J139" s="12" t="s">
        <v>266</v>
      </c>
      <c r="K139" s="249">
        <v>302253050.19999999</v>
      </c>
      <c r="L139" s="12" t="s">
        <v>275</v>
      </c>
      <c r="M139" s="11" t="s">
        <v>276</v>
      </c>
      <c r="N139" s="11" t="s">
        <v>53</v>
      </c>
      <c r="O139" s="11" t="s">
        <v>27</v>
      </c>
      <c r="P139" s="14">
        <v>-34.543858</v>
      </c>
      <c r="Q139" s="14">
        <v>-58.418239</v>
      </c>
      <c r="R139" s="7" t="s">
        <v>27</v>
      </c>
      <c r="S139" s="24" t="s">
        <v>350</v>
      </c>
      <c r="T139" s="11" t="s">
        <v>25</v>
      </c>
      <c r="U139" s="15" t="s">
        <v>25</v>
      </c>
      <c r="V139" s="11" t="s">
        <v>25</v>
      </c>
      <c r="W139" s="174">
        <v>0.89</v>
      </c>
      <c r="X139" s="83" t="s">
        <v>306</v>
      </c>
      <c r="Y139" s="21" t="s">
        <v>351</v>
      </c>
      <c r="Z139" s="87" t="s">
        <v>352</v>
      </c>
      <c r="AA139" s="173" t="s">
        <v>32</v>
      </c>
      <c r="AB139" s="49">
        <v>-34.721018435651999</v>
      </c>
      <c r="AC139" s="49">
        <v>-58.503473086514703</v>
      </c>
      <c r="AD139" s="21" t="s">
        <v>353</v>
      </c>
      <c r="AE139" s="22">
        <v>172800</v>
      </c>
      <c r="AF139" s="174">
        <v>0.56999999999999995</v>
      </c>
      <c r="AG139" s="23" t="s">
        <v>269</v>
      </c>
    </row>
    <row r="140" spans="1:33" ht="39" customHeight="1" x14ac:dyDescent="0.3">
      <c r="A140" s="6">
        <v>100</v>
      </c>
      <c r="B140" s="6" t="s">
        <v>19</v>
      </c>
      <c r="C140" s="6" t="s">
        <v>301</v>
      </c>
      <c r="D140" s="7" t="s">
        <v>265</v>
      </c>
      <c r="E140" s="8" t="s">
        <v>138</v>
      </c>
      <c r="F140" s="10"/>
      <c r="G140" s="10"/>
      <c r="H140" s="10"/>
      <c r="I140" s="11" t="s">
        <v>22</v>
      </c>
      <c r="J140" s="12" t="s">
        <v>22</v>
      </c>
      <c r="K140" s="249" t="s">
        <v>27</v>
      </c>
      <c r="L140" s="12" t="s">
        <v>24</v>
      </c>
      <c r="M140" s="11" t="s">
        <v>25</v>
      </c>
      <c r="N140" s="11" t="s">
        <v>26</v>
      </c>
      <c r="O140" s="11" t="s">
        <v>27</v>
      </c>
      <c r="P140" s="14">
        <v>-34.776914598836001</v>
      </c>
      <c r="Q140" s="14">
        <v>-58.675099937371499</v>
      </c>
      <c r="R140" s="7" t="s">
        <v>27</v>
      </c>
      <c r="S140" s="56" t="s">
        <v>302</v>
      </c>
      <c r="T140" s="11" t="s">
        <v>25</v>
      </c>
      <c r="U140" s="15" t="s">
        <v>25</v>
      </c>
      <c r="V140" s="11" t="s">
        <v>25</v>
      </c>
      <c r="W140" s="206" t="s">
        <v>27</v>
      </c>
      <c r="X140" s="65" t="s">
        <v>27</v>
      </c>
      <c r="Y140" s="21" t="s">
        <v>27</v>
      </c>
      <c r="Z140" s="21" t="s">
        <v>27</v>
      </c>
      <c r="AA140" s="206" t="s">
        <v>27</v>
      </c>
      <c r="AB140" s="49" t="s">
        <v>27</v>
      </c>
      <c r="AC140" s="49" t="s">
        <v>27</v>
      </c>
      <c r="AD140" s="21" t="s">
        <v>27</v>
      </c>
      <c r="AE140" s="22" t="s">
        <v>27</v>
      </c>
      <c r="AF140" s="173" t="s">
        <v>27</v>
      </c>
      <c r="AG140" s="23" t="s">
        <v>27</v>
      </c>
    </row>
    <row r="141" spans="1:33" ht="39" customHeight="1" x14ac:dyDescent="0.3">
      <c r="A141" s="6">
        <v>101</v>
      </c>
      <c r="B141" s="6" t="s">
        <v>0</v>
      </c>
      <c r="C141" s="7" t="s">
        <v>1293</v>
      </c>
      <c r="D141" s="7"/>
      <c r="E141" s="8" t="s">
        <v>458</v>
      </c>
      <c r="F141" s="9">
        <v>-30.741</v>
      </c>
      <c r="G141" s="9">
        <v>-59.643000000000001</v>
      </c>
      <c r="H141" s="10">
        <v>24307</v>
      </c>
      <c r="I141" s="11" t="s">
        <v>369</v>
      </c>
      <c r="J141" s="12" t="s">
        <v>1294</v>
      </c>
      <c r="K141" s="249" t="s">
        <v>27</v>
      </c>
      <c r="L141" s="12" t="s">
        <v>24</v>
      </c>
      <c r="M141" s="11" t="s">
        <v>1294</v>
      </c>
      <c r="N141" s="56" t="s">
        <v>26</v>
      </c>
      <c r="O141" s="11" t="s">
        <v>27</v>
      </c>
      <c r="P141" s="14" t="s">
        <v>1466</v>
      </c>
      <c r="Q141" s="14"/>
      <c r="R141" s="7" t="s">
        <v>27</v>
      </c>
      <c r="S141" s="24" t="s">
        <v>1295</v>
      </c>
      <c r="T141" s="7" t="s">
        <v>25</v>
      </c>
      <c r="U141" s="51" t="s">
        <v>25</v>
      </c>
      <c r="V141" s="24">
        <v>370</v>
      </c>
      <c r="W141" s="206">
        <v>0.85</v>
      </c>
      <c r="X141" s="67" t="s">
        <v>25</v>
      </c>
      <c r="Y141" s="40" t="s">
        <v>369</v>
      </c>
      <c r="Z141" s="31" t="s">
        <v>1296</v>
      </c>
      <c r="AA141" s="206" t="s">
        <v>275</v>
      </c>
      <c r="AB141" s="19">
        <v>-30.757027999999998</v>
      </c>
      <c r="AC141" s="19">
        <v>-59.659283000000002</v>
      </c>
      <c r="AD141" s="40" t="s">
        <v>25</v>
      </c>
      <c r="AE141" s="43" t="s">
        <v>25</v>
      </c>
      <c r="AF141" s="206">
        <v>0.7</v>
      </c>
      <c r="AG141" s="55" t="s">
        <v>25</v>
      </c>
    </row>
    <row r="142" spans="1:33" ht="39" customHeight="1" x14ac:dyDescent="0.3">
      <c r="A142" s="6">
        <v>102</v>
      </c>
      <c r="B142" s="6" t="s">
        <v>0</v>
      </c>
      <c r="C142" s="6" t="s">
        <v>274</v>
      </c>
      <c r="D142" s="7" t="s">
        <v>265</v>
      </c>
      <c r="E142" s="8" t="s">
        <v>138</v>
      </c>
      <c r="F142" s="9">
        <v>-34.921999999999997</v>
      </c>
      <c r="G142" s="9">
        <v>-57.954000000000001</v>
      </c>
      <c r="H142" s="10">
        <v>643133</v>
      </c>
      <c r="I142" s="11" t="s">
        <v>266</v>
      </c>
      <c r="J142" s="12" t="s">
        <v>266</v>
      </c>
      <c r="K142" s="249">
        <v>302251857.69999999</v>
      </c>
      <c r="L142" s="12" t="s">
        <v>275</v>
      </c>
      <c r="M142" s="11" t="s">
        <v>276</v>
      </c>
      <c r="N142" s="11" t="s">
        <v>53</v>
      </c>
      <c r="O142" s="11" t="s">
        <v>27</v>
      </c>
      <c r="P142" s="14">
        <v>-34.826355</v>
      </c>
      <c r="Q142" s="14">
        <v>-57.944242000000003</v>
      </c>
      <c r="R142" s="7" t="s">
        <v>27</v>
      </c>
      <c r="S142" s="24" t="s">
        <v>1616</v>
      </c>
      <c r="T142" s="7" t="s">
        <v>277</v>
      </c>
      <c r="U142" s="51">
        <v>360000</v>
      </c>
      <c r="V142" s="38" t="s">
        <v>25</v>
      </c>
      <c r="W142" s="228">
        <v>0.91</v>
      </c>
      <c r="X142" s="83" t="s">
        <v>281</v>
      </c>
      <c r="Y142" s="40" t="s">
        <v>282</v>
      </c>
      <c r="Z142" s="40" t="s">
        <v>283</v>
      </c>
      <c r="AA142" s="173" t="s">
        <v>32</v>
      </c>
      <c r="AB142" s="20">
        <v>-34.875410866079797</v>
      </c>
      <c r="AC142" s="20">
        <v>-57.9785615222522</v>
      </c>
      <c r="AD142" s="40" t="s">
        <v>25</v>
      </c>
      <c r="AE142" s="43" t="s">
        <v>25</v>
      </c>
      <c r="AF142" s="218">
        <v>0.78</v>
      </c>
      <c r="AG142" s="23" t="s">
        <v>233</v>
      </c>
    </row>
    <row r="143" spans="1:33" ht="39" customHeight="1" x14ac:dyDescent="0.3">
      <c r="A143" s="6">
        <v>102</v>
      </c>
      <c r="B143" s="6" t="s">
        <v>19</v>
      </c>
      <c r="C143" s="7" t="s">
        <v>274</v>
      </c>
      <c r="D143" s="7" t="s">
        <v>265</v>
      </c>
      <c r="E143" s="8" t="s">
        <v>138</v>
      </c>
      <c r="F143" s="10"/>
      <c r="G143" s="10"/>
      <c r="H143" s="10"/>
      <c r="I143" s="11" t="s">
        <v>22</v>
      </c>
      <c r="J143" s="12" t="s">
        <v>22</v>
      </c>
      <c r="K143" s="249" t="s">
        <v>27</v>
      </c>
      <c r="L143" s="12" t="s">
        <v>24</v>
      </c>
      <c r="M143" s="11" t="s">
        <v>267</v>
      </c>
      <c r="N143" s="11" t="s">
        <v>26</v>
      </c>
      <c r="O143" s="11" t="s">
        <v>27</v>
      </c>
      <c r="P143" s="50">
        <v>-34.884054999999996</v>
      </c>
      <c r="Q143" s="14">
        <v>-58.180149</v>
      </c>
      <c r="R143" s="7" t="s">
        <v>27</v>
      </c>
      <c r="S143" s="11"/>
      <c r="T143" s="7" t="s">
        <v>25</v>
      </c>
      <c r="U143" s="51" t="s">
        <v>25</v>
      </c>
      <c r="V143" s="38" t="s">
        <v>25</v>
      </c>
      <c r="W143" s="121">
        <v>7</v>
      </c>
      <c r="X143" s="65" t="s">
        <v>27</v>
      </c>
      <c r="Y143" s="40" t="s">
        <v>27</v>
      </c>
      <c r="Z143" s="40" t="s">
        <v>27</v>
      </c>
      <c r="AA143" s="206" t="s">
        <v>27</v>
      </c>
      <c r="AB143" s="20" t="s">
        <v>27</v>
      </c>
      <c r="AC143" s="20" t="s">
        <v>27</v>
      </c>
      <c r="AD143" s="40" t="s">
        <v>27</v>
      </c>
      <c r="AE143" s="43" t="s">
        <v>27</v>
      </c>
      <c r="AF143" s="206" t="s">
        <v>27</v>
      </c>
      <c r="AG143" s="46" t="s">
        <v>27</v>
      </c>
    </row>
    <row r="144" spans="1:33" ht="39" customHeight="1" x14ac:dyDescent="0.3">
      <c r="A144" s="6">
        <v>103</v>
      </c>
      <c r="B144" s="6" t="s">
        <v>0</v>
      </c>
      <c r="C144" s="7" t="s">
        <v>405</v>
      </c>
      <c r="D144" s="7"/>
      <c r="E144" s="8" t="s">
        <v>389</v>
      </c>
      <c r="F144" s="61"/>
      <c r="G144" s="61"/>
      <c r="H144" s="10">
        <v>13182</v>
      </c>
      <c r="I144" s="61" t="s">
        <v>398</v>
      </c>
      <c r="J144" s="12" t="s">
        <v>399</v>
      </c>
      <c r="K144" s="249">
        <v>54983.36275</v>
      </c>
      <c r="L144" s="12" t="s">
        <v>32</v>
      </c>
      <c r="M144" s="83" t="s">
        <v>399</v>
      </c>
      <c r="N144" s="61" t="s">
        <v>400</v>
      </c>
      <c r="O144" s="74">
        <v>105</v>
      </c>
      <c r="P144" s="14">
        <v>-33.112681000000002</v>
      </c>
      <c r="Q144" s="14">
        <v>-66.003592999999995</v>
      </c>
      <c r="R144" s="74" t="s">
        <v>401</v>
      </c>
      <c r="S144" s="118" t="s">
        <v>406</v>
      </c>
      <c r="T144" s="38" t="s">
        <v>25</v>
      </c>
      <c r="U144" s="39" t="s">
        <v>25</v>
      </c>
      <c r="V144" s="11" t="s">
        <v>25</v>
      </c>
      <c r="W144" s="173">
        <v>1</v>
      </c>
      <c r="X144" s="24" t="s">
        <v>394</v>
      </c>
      <c r="Y144" s="28" t="s">
        <v>407</v>
      </c>
      <c r="Z144" s="40" t="s">
        <v>408</v>
      </c>
      <c r="AA144" s="173" t="s">
        <v>1639</v>
      </c>
      <c r="AB144" s="70">
        <v>-33.190035999999999</v>
      </c>
      <c r="AC144" s="54">
        <v>-66.358040000000003</v>
      </c>
      <c r="AD144" s="44" t="s">
        <v>25</v>
      </c>
      <c r="AE144" s="51" t="s">
        <v>25</v>
      </c>
      <c r="AF144" s="183">
        <v>1</v>
      </c>
      <c r="AG144" s="57" t="s">
        <v>394</v>
      </c>
    </row>
    <row r="145" spans="1:33" ht="39" customHeight="1" x14ac:dyDescent="0.3">
      <c r="A145" s="6">
        <v>103</v>
      </c>
      <c r="B145" s="6" t="s">
        <v>19</v>
      </c>
      <c r="C145" s="7" t="s">
        <v>405</v>
      </c>
      <c r="D145" s="7"/>
      <c r="E145" s="8" t="s">
        <v>389</v>
      </c>
      <c r="F145" s="61"/>
      <c r="G145" s="61"/>
      <c r="H145" s="10"/>
      <c r="I145" s="61" t="s">
        <v>22</v>
      </c>
      <c r="J145" s="12" t="s">
        <v>412</v>
      </c>
      <c r="K145" s="249">
        <v>29448</v>
      </c>
      <c r="L145" s="12" t="s">
        <v>32</v>
      </c>
      <c r="M145" s="11" t="s">
        <v>927</v>
      </c>
      <c r="N145" s="61" t="s">
        <v>400</v>
      </c>
      <c r="O145" s="74">
        <v>19.3</v>
      </c>
      <c r="P145" s="14">
        <v>-33.062370000000001</v>
      </c>
      <c r="Q145" s="14">
        <v>-66.075719000000007</v>
      </c>
      <c r="R145" s="74" t="s">
        <v>413</v>
      </c>
      <c r="S145" s="118" t="s">
        <v>406</v>
      </c>
      <c r="T145" s="38"/>
      <c r="U145" s="15" t="s">
        <v>25</v>
      </c>
      <c r="V145" s="11" t="s">
        <v>25</v>
      </c>
      <c r="W145" s="206" t="s">
        <v>27</v>
      </c>
      <c r="X145" s="24" t="s">
        <v>394</v>
      </c>
      <c r="Y145" s="28" t="s">
        <v>27</v>
      </c>
      <c r="Z145" s="40"/>
      <c r="AA145" s="206" t="s">
        <v>27</v>
      </c>
      <c r="AB145" s="70" t="s">
        <v>27</v>
      </c>
      <c r="AC145" s="54"/>
      <c r="AD145" s="44"/>
      <c r="AE145" s="51"/>
      <c r="AF145" s="173" t="s">
        <v>27</v>
      </c>
      <c r="AG145" s="23" t="s">
        <v>27</v>
      </c>
    </row>
    <row r="146" spans="1:33" ht="39" customHeight="1" x14ac:dyDescent="0.3">
      <c r="A146" s="6">
        <v>103</v>
      </c>
      <c r="B146" s="6" t="s">
        <v>29</v>
      </c>
      <c r="C146" s="7" t="s">
        <v>405</v>
      </c>
      <c r="D146" s="7"/>
      <c r="E146" s="8" t="s">
        <v>389</v>
      </c>
      <c r="F146" s="61"/>
      <c r="G146" s="61"/>
      <c r="H146" s="10"/>
      <c r="I146" s="61" t="s">
        <v>22</v>
      </c>
      <c r="J146" s="12" t="s">
        <v>470</v>
      </c>
      <c r="K146" s="249">
        <v>18757</v>
      </c>
      <c r="L146" s="12" t="s">
        <v>32</v>
      </c>
      <c r="M146" s="61" t="s">
        <v>471</v>
      </c>
      <c r="N146" s="61" t="s">
        <v>400</v>
      </c>
      <c r="O146" s="74">
        <v>25.8</v>
      </c>
      <c r="P146" s="14">
        <v>-32.926347</v>
      </c>
      <c r="Q146" s="14">
        <v>-66.295274000000006</v>
      </c>
      <c r="R146" s="74" t="s">
        <v>472</v>
      </c>
      <c r="S146" s="74" t="s">
        <v>473</v>
      </c>
      <c r="T146" s="38"/>
      <c r="U146" s="39">
        <v>6912</v>
      </c>
      <c r="V146" s="11" t="s">
        <v>25</v>
      </c>
      <c r="W146" s="206" t="s">
        <v>27</v>
      </c>
      <c r="X146" s="24" t="s">
        <v>394</v>
      </c>
      <c r="Y146" s="28" t="s">
        <v>27</v>
      </c>
      <c r="Z146" s="40"/>
      <c r="AA146" s="206" t="s">
        <v>27</v>
      </c>
      <c r="AB146" s="70" t="s">
        <v>27</v>
      </c>
      <c r="AC146" s="54"/>
      <c r="AD146" s="44"/>
      <c r="AE146" s="51"/>
      <c r="AF146" s="173" t="s">
        <v>27</v>
      </c>
      <c r="AG146" s="23" t="s">
        <v>27</v>
      </c>
    </row>
    <row r="147" spans="1:33" ht="39" customHeight="1" x14ac:dyDescent="0.3">
      <c r="A147" s="6">
        <v>104</v>
      </c>
      <c r="B147" s="6" t="s">
        <v>0</v>
      </c>
      <c r="C147" s="7" t="s">
        <v>684</v>
      </c>
      <c r="D147" s="7"/>
      <c r="E147" s="8" t="s">
        <v>684</v>
      </c>
      <c r="F147" s="9">
        <v>-29.420999999999999</v>
      </c>
      <c r="G147" s="9">
        <v>-66.855999999999995</v>
      </c>
      <c r="H147" s="10">
        <v>178872</v>
      </c>
      <c r="I147" s="11" t="s">
        <v>685</v>
      </c>
      <c r="J147" s="12" t="s">
        <v>25</v>
      </c>
      <c r="K147" s="249" t="s">
        <v>27</v>
      </c>
      <c r="L147" s="12" t="s">
        <v>24</v>
      </c>
      <c r="M147" s="11" t="s">
        <v>25</v>
      </c>
      <c r="N147" s="11" t="s">
        <v>26</v>
      </c>
      <c r="O147" s="11" t="s">
        <v>27</v>
      </c>
      <c r="P147" s="14" t="s">
        <v>1466</v>
      </c>
      <c r="Q147" s="14"/>
      <c r="R147" s="61" t="s">
        <v>25</v>
      </c>
      <c r="S147" s="66" t="s">
        <v>1297</v>
      </c>
      <c r="T147" s="88" t="s">
        <v>1298</v>
      </c>
      <c r="U147" s="51">
        <v>78244</v>
      </c>
      <c r="V147" s="24">
        <v>346</v>
      </c>
      <c r="W147" s="182">
        <v>0.98</v>
      </c>
      <c r="X147" s="66" t="s">
        <v>1254</v>
      </c>
      <c r="Y147" s="71" t="s">
        <v>1255</v>
      </c>
      <c r="Z147" s="40" t="s">
        <v>1299</v>
      </c>
      <c r="AA147" s="173" t="s">
        <v>1639</v>
      </c>
      <c r="AB147" s="20">
        <v>-29.415275000000001</v>
      </c>
      <c r="AC147" s="20">
        <v>-66.721242000000004</v>
      </c>
      <c r="AD147" s="40">
        <v>11205741</v>
      </c>
      <c r="AE147" s="43" t="s">
        <v>1300</v>
      </c>
      <c r="AF147" s="206">
        <v>0.87</v>
      </c>
      <c r="AG147" s="71" t="s">
        <v>1254</v>
      </c>
    </row>
    <row r="148" spans="1:33" ht="39" customHeight="1" x14ac:dyDescent="0.3">
      <c r="A148" s="6">
        <v>104</v>
      </c>
      <c r="B148" s="6" t="s">
        <v>19</v>
      </c>
      <c r="C148" s="7" t="s">
        <v>684</v>
      </c>
      <c r="D148" s="7"/>
      <c r="E148" s="8" t="s">
        <v>684</v>
      </c>
      <c r="F148" s="6"/>
      <c r="G148" s="6"/>
      <c r="H148" s="10"/>
      <c r="I148" s="11" t="s">
        <v>685</v>
      </c>
      <c r="J148" s="12" t="s">
        <v>1301</v>
      </c>
      <c r="K148" s="249" t="s">
        <v>27</v>
      </c>
      <c r="L148" s="12" t="s">
        <v>24</v>
      </c>
      <c r="M148" s="11" t="s">
        <v>1491</v>
      </c>
      <c r="N148" s="11" t="s">
        <v>26</v>
      </c>
      <c r="O148" s="11" t="s">
        <v>27</v>
      </c>
      <c r="P148" s="14" t="s">
        <v>1466</v>
      </c>
      <c r="Q148" s="14"/>
      <c r="R148" s="61" t="s">
        <v>25</v>
      </c>
      <c r="S148" s="24" t="s">
        <v>1302</v>
      </c>
      <c r="T148" s="88" t="s">
        <v>1303</v>
      </c>
      <c r="U148" s="51">
        <v>38497</v>
      </c>
      <c r="V148" s="38" t="s">
        <v>25</v>
      </c>
      <c r="W148" s="206" t="s">
        <v>27</v>
      </c>
      <c r="X148" s="65" t="s">
        <v>27</v>
      </c>
      <c r="Y148" s="40" t="s">
        <v>27</v>
      </c>
      <c r="Z148" s="40" t="s">
        <v>27</v>
      </c>
      <c r="AA148" s="206" t="s">
        <v>27</v>
      </c>
      <c r="AB148" s="20" t="s">
        <v>27</v>
      </c>
      <c r="AC148" s="20" t="s">
        <v>27</v>
      </c>
      <c r="AD148" s="40" t="s">
        <v>27</v>
      </c>
      <c r="AE148" s="43" t="s">
        <v>27</v>
      </c>
      <c r="AF148" s="206" t="s">
        <v>27</v>
      </c>
      <c r="AG148" s="40" t="s">
        <v>27</v>
      </c>
    </row>
    <row r="149" spans="1:33" ht="39" customHeight="1" x14ac:dyDescent="0.3">
      <c r="A149" s="6">
        <v>104</v>
      </c>
      <c r="B149" s="6" t="s">
        <v>29</v>
      </c>
      <c r="C149" s="7" t="s">
        <v>684</v>
      </c>
      <c r="D149" s="7"/>
      <c r="E149" s="8" t="s">
        <v>684</v>
      </c>
      <c r="F149" s="10"/>
      <c r="G149" s="10"/>
      <c r="H149" s="10"/>
      <c r="I149" s="11" t="s">
        <v>685</v>
      </c>
      <c r="J149" s="12" t="s">
        <v>686</v>
      </c>
      <c r="K149" s="249">
        <v>127607.57739999999</v>
      </c>
      <c r="L149" s="12" t="s">
        <v>32</v>
      </c>
      <c r="M149" s="11" t="s">
        <v>687</v>
      </c>
      <c r="N149" s="11" t="s">
        <v>223</v>
      </c>
      <c r="O149" s="11" t="s">
        <v>25</v>
      </c>
      <c r="P149" s="14">
        <v>-29.387754000000001</v>
      </c>
      <c r="Q149" s="14">
        <v>-66.975868000000006</v>
      </c>
      <c r="R149" s="11" t="s">
        <v>688</v>
      </c>
      <c r="S149" s="24" t="s">
        <v>689</v>
      </c>
      <c r="T149" s="88" t="s">
        <v>690</v>
      </c>
      <c r="U149" s="51">
        <v>16845</v>
      </c>
      <c r="V149" s="38" t="s">
        <v>25</v>
      </c>
      <c r="W149" s="178" t="s">
        <v>27</v>
      </c>
      <c r="X149" s="65" t="s">
        <v>27</v>
      </c>
      <c r="Y149" s="40" t="s">
        <v>27</v>
      </c>
      <c r="Z149" s="40" t="s">
        <v>27</v>
      </c>
      <c r="AA149" s="206" t="s">
        <v>27</v>
      </c>
      <c r="AB149" s="20" t="s">
        <v>27</v>
      </c>
      <c r="AC149" s="20" t="s">
        <v>27</v>
      </c>
      <c r="AD149" s="40" t="s">
        <v>27</v>
      </c>
      <c r="AE149" s="43" t="s">
        <v>27</v>
      </c>
      <c r="AF149" s="206" t="s">
        <v>27</v>
      </c>
      <c r="AG149" s="32" t="s">
        <v>27</v>
      </c>
    </row>
    <row r="150" spans="1:33" ht="39" customHeight="1" x14ac:dyDescent="0.3">
      <c r="A150" s="6">
        <v>105</v>
      </c>
      <c r="B150" s="6" t="s">
        <v>0</v>
      </c>
      <c r="C150" s="11" t="s">
        <v>527</v>
      </c>
      <c r="D150" s="11"/>
      <c r="E150" s="8" t="s">
        <v>1543</v>
      </c>
      <c r="F150" s="9">
        <v>-34.122999999999998</v>
      </c>
      <c r="G150" s="9">
        <v>-63.387999999999998</v>
      </c>
      <c r="H150" s="10">
        <v>20534</v>
      </c>
      <c r="I150" s="11" t="s">
        <v>528</v>
      </c>
      <c r="J150" s="12" t="s">
        <v>504</v>
      </c>
      <c r="K150" s="249" t="s">
        <v>27</v>
      </c>
      <c r="L150" s="12" t="s">
        <v>24</v>
      </c>
      <c r="M150" s="11" t="s">
        <v>1527</v>
      </c>
      <c r="N150" s="7" t="s">
        <v>84</v>
      </c>
      <c r="O150" s="11" t="s">
        <v>529</v>
      </c>
      <c r="P150" s="24">
        <v>-32.415599999999998</v>
      </c>
      <c r="Q150" s="14">
        <v>-63.307487999999999</v>
      </c>
      <c r="R150" s="24" t="s">
        <v>1555</v>
      </c>
      <c r="S150" s="11" t="s">
        <v>530</v>
      </c>
      <c r="T150" s="11" t="s">
        <v>25</v>
      </c>
      <c r="U150" s="15" t="s">
        <v>25</v>
      </c>
      <c r="V150" s="24" t="s">
        <v>531</v>
      </c>
      <c r="W150" s="174">
        <v>0.7</v>
      </c>
      <c r="X150" s="24" t="s">
        <v>532</v>
      </c>
      <c r="Y150" s="28" t="s">
        <v>25</v>
      </c>
      <c r="Z150" s="28" t="s">
        <v>25</v>
      </c>
      <c r="AA150" s="173" t="s">
        <v>1640</v>
      </c>
      <c r="AB150" s="29" t="s">
        <v>1591</v>
      </c>
      <c r="AC150" s="29" t="s">
        <v>25</v>
      </c>
      <c r="AD150" s="28" t="s">
        <v>25</v>
      </c>
      <c r="AE150" s="30" t="s">
        <v>25</v>
      </c>
      <c r="AF150" s="183">
        <v>0.63</v>
      </c>
      <c r="AG150" s="55" t="s">
        <v>25</v>
      </c>
    </row>
    <row r="151" spans="1:33" ht="39" customHeight="1" x14ac:dyDescent="0.3">
      <c r="A151" s="6">
        <v>106</v>
      </c>
      <c r="B151" s="6" t="s">
        <v>0</v>
      </c>
      <c r="C151" s="10" t="s">
        <v>303</v>
      </c>
      <c r="D151" s="7" t="s">
        <v>265</v>
      </c>
      <c r="E151" s="8" t="s">
        <v>138</v>
      </c>
      <c r="F151" s="9">
        <v>-34.706000000000003</v>
      </c>
      <c r="G151" s="9">
        <v>-58.390999999999998</v>
      </c>
      <c r="H151" s="10">
        <v>459263</v>
      </c>
      <c r="I151" s="11" t="s">
        <v>266</v>
      </c>
      <c r="J151" s="12" t="s">
        <v>266</v>
      </c>
      <c r="K151" s="249">
        <v>302253050.19999999</v>
      </c>
      <c r="L151" s="12" t="s">
        <v>275</v>
      </c>
      <c r="M151" s="11" t="s">
        <v>276</v>
      </c>
      <c r="N151" s="11" t="s">
        <v>53</v>
      </c>
      <c r="O151" s="11" t="s">
        <v>27</v>
      </c>
      <c r="P151" s="14">
        <v>-34.683927499344101</v>
      </c>
      <c r="Q151" s="14">
        <v>-58.230154782767201</v>
      </c>
      <c r="R151" s="7" t="s">
        <v>27</v>
      </c>
      <c r="S151" s="48" t="s">
        <v>304</v>
      </c>
      <c r="T151" s="7" t="s">
        <v>305</v>
      </c>
      <c r="U151" s="51">
        <v>1950000</v>
      </c>
      <c r="V151" s="24">
        <v>261</v>
      </c>
      <c r="W151" s="225">
        <v>0.99</v>
      </c>
      <c r="X151" s="83" t="s">
        <v>306</v>
      </c>
      <c r="Y151" s="40" t="s">
        <v>276</v>
      </c>
      <c r="Z151" s="31" t="s">
        <v>307</v>
      </c>
      <c r="AA151" s="206" t="s">
        <v>275</v>
      </c>
      <c r="AB151" s="20">
        <v>-34.745565999999997</v>
      </c>
      <c r="AC151" s="20">
        <v>-58.181534999999997</v>
      </c>
      <c r="AD151" s="40" t="s">
        <v>288</v>
      </c>
      <c r="AE151" s="43">
        <v>2894400</v>
      </c>
      <c r="AF151" s="174">
        <v>0.38</v>
      </c>
      <c r="AG151" s="105" t="s">
        <v>25</v>
      </c>
    </row>
    <row r="152" spans="1:33" ht="39" customHeight="1" x14ac:dyDescent="0.3">
      <c r="A152" s="6">
        <v>106</v>
      </c>
      <c r="B152" s="6" t="s">
        <v>19</v>
      </c>
      <c r="C152" s="6" t="s">
        <v>303</v>
      </c>
      <c r="D152" s="7" t="s">
        <v>265</v>
      </c>
      <c r="E152" s="8" t="s">
        <v>138</v>
      </c>
      <c r="F152" s="33"/>
      <c r="G152" s="33"/>
      <c r="H152" s="10"/>
      <c r="I152" s="11" t="s">
        <v>27</v>
      </c>
      <c r="J152" s="11" t="s">
        <v>27</v>
      </c>
      <c r="K152" s="249" t="s">
        <v>27</v>
      </c>
      <c r="L152" s="12" t="s">
        <v>27</v>
      </c>
      <c r="M152" s="11" t="s">
        <v>27</v>
      </c>
      <c r="N152" s="11" t="s">
        <v>27</v>
      </c>
      <c r="O152" s="11" t="s">
        <v>27</v>
      </c>
      <c r="P152" s="14" t="s">
        <v>27</v>
      </c>
      <c r="Q152" s="14"/>
      <c r="R152" s="7" t="s">
        <v>27</v>
      </c>
      <c r="S152" s="122"/>
      <c r="T152" s="7" t="s">
        <v>25</v>
      </c>
      <c r="U152" s="51" t="s">
        <v>25</v>
      </c>
      <c r="V152" s="38" t="s">
        <v>25</v>
      </c>
      <c r="W152" s="206" t="s">
        <v>27</v>
      </c>
      <c r="X152" s="65" t="s">
        <v>27</v>
      </c>
      <c r="Y152" s="40" t="s">
        <v>351</v>
      </c>
      <c r="Z152" s="71" t="s">
        <v>1619</v>
      </c>
      <c r="AA152" s="173" t="s">
        <v>32</v>
      </c>
      <c r="AB152" s="20">
        <v>-34.6844250635965</v>
      </c>
      <c r="AC152" s="20">
        <v>-58.443408408491401</v>
      </c>
      <c r="AD152" s="40" t="s">
        <v>1147</v>
      </c>
      <c r="AE152" s="43">
        <v>23328</v>
      </c>
      <c r="AF152" s="173" t="s">
        <v>27</v>
      </c>
      <c r="AG152" s="23" t="s">
        <v>27</v>
      </c>
    </row>
    <row r="153" spans="1:33" ht="39" customHeight="1" x14ac:dyDescent="0.3">
      <c r="A153" s="6">
        <v>107</v>
      </c>
      <c r="B153" s="6" t="s">
        <v>0</v>
      </c>
      <c r="C153" s="7" t="s">
        <v>804</v>
      </c>
      <c r="D153" s="7"/>
      <c r="E153" s="8" t="s">
        <v>750</v>
      </c>
      <c r="F153" s="9">
        <v>-27.088000000000001</v>
      </c>
      <c r="G153" s="9">
        <v>-61.082999999999998</v>
      </c>
      <c r="H153" s="10">
        <v>22953</v>
      </c>
      <c r="I153" s="11" t="s">
        <v>692</v>
      </c>
      <c r="J153" s="12"/>
      <c r="K153" s="249" t="s">
        <v>27</v>
      </c>
      <c r="L153" s="12" t="s">
        <v>751</v>
      </c>
      <c r="M153" s="11" t="s">
        <v>27</v>
      </c>
      <c r="N153" s="11" t="s">
        <v>805</v>
      </c>
      <c r="O153" s="11">
        <v>0.14000000000000001</v>
      </c>
      <c r="P153" s="14">
        <v>-27.054763999999999</v>
      </c>
      <c r="Q153" s="14">
        <v>-61.072206000000001</v>
      </c>
      <c r="R153" s="38" t="s">
        <v>25</v>
      </c>
      <c r="S153" s="24" t="s">
        <v>806</v>
      </c>
      <c r="T153" s="11" t="s">
        <v>25</v>
      </c>
      <c r="U153" s="15" t="s">
        <v>25</v>
      </c>
      <c r="V153" s="11" t="s">
        <v>25</v>
      </c>
      <c r="W153" s="174">
        <v>0.16300000000000001</v>
      </c>
      <c r="X153" s="24" t="s">
        <v>807</v>
      </c>
      <c r="Y153" s="123" t="s">
        <v>808</v>
      </c>
      <c r="Z153" s="31" t="s">
        <v>809</v>
      </c>
      <c r="AA153" s="206" t="s">
        <v>275</v>
      </c>
      <c r="AB153" s="25">
        <v>-27.116633</v>
      </c>
      <c r="AC153" s="25">
        <v>-61.107166999999997</v>
      </c>
      <c r="AD153" s="28" t="s">
        <v>25</v>
      </c>
      <c r="AE153" s="30" t="s">
        <v>25</v>
      </c>
      <c r="AF153" s="174">
        <v>0</v>
      </c>
      <c r="AG153" s="23" t="s">
        <v>763</v>
      </c>
    </row>
    <row r="154" spans="1:33" ht="39" customHeight="1" x14ac:dyDescent="0.3">
      <c r="A154" s="6">
        <v>107</v>
      </c>
      <c r="B154" s="6" t="s">
        <v>19</v>
      </c>
      <c r="C154" s="7" t="s">
        <v>804</v>
      </c>
      <c r="D154" s="7"/>
      <c r="E154" s="8" t="s">
        <v>750</v>
      </c>
      <c r="F154" s="124"/>
      <c r="G154" s="124"/>
      <c r="H154" s="10"/>
      <c r="I154" s="11" t="s">
        <v>692</v>
      </c>
      <c r="J154" s="12" t="s">
        <v>22</v>
      </c>
      <c r="K154" s="249" t="s">
        <v>27</v>
      </c>
      <c r="L154" s="12" t="s">
        <v>24</v>
      </c>
      <c r="M154" s="11" t="s">
        <v>25</v>
      </c>
      <c r="N154" s="11" t="s">
        <v>26</v>
      </c>
      <c r="O154" s="11" t="s">
        <v>27</v>
      </c>
      <c r="P154" s="14" t="s">
        <v>1480</v>
      </c>
      <c r="Q154" s="14"/>
      <c r="R154" s="11" t="s">
        <v>27</v>
      </c>
      <c r="S154" s="24" t="s">
        <v>1160</v>
      </c>
      <c r="T154" s="11" t="s">
        <v>25</v>
      </c>
      <c r="U154" s="15" t="s">
        <v>25</v>
      </c>
      <c r="V154" s="11" t="s">
        <v>25</v>
      </c>
      <c r="W154" s="206" t="s">
        <v>27</v>
      </c>
      <c r="X154" s="65" t="s">
        <v>27</v>
      </c>
      <c r="Y154" s="28" t="s">
        <v>27</v>
      </c>
      <c r="Z154" s="28" t="s">
        <v>27</v>
      </c>
      <c r="AA154" s="206" t="s">
        <v>27</v>
      </c>
      <c r="AB154" s="25" t="s">
        <v>27</v>
      </c>
      <c r="AC154" s="25" t="s">
        <v>27</v>
      </c>
      <c r="AD154" s="28" t="s">
        <v>27</v>
      </c>
      <c r="AE154" s="30" t="s">
        <v>27</v>
      </c>
      <c r="AF154" s="173" t="s">
        <v>27</v>
      </c>
      <c r="AG154" s="17" t="s">
        <v>27</v>
      </c>
    </row>
    <row r="155" spans="1:33" ht="39" customHeight="1" x14ac:dyDescent="0.3">
      <c r="A155" s="6">
        <v>108</v>
      </c>
      <c r="B155" s="6" t="s">
        <v>0</v>
      </c>
      <c r="C155" s="7" t="s">
        <v>1091</v>
      </c>
      <c r="D155" s="7"/>
      <c r="E155" s="8" t="s">
        <v>138</v>
      </c>
      <c r="F155" s="9">
        <v>-36.015000000000001</v>
      </c>
      <c r="G155" s="9">
        <v>-59.1</v>
      </c>
      <c r="H155" s="10">
        <v>21455</v>
      </c>
      <c r="I155" s="11" t="s">
        <v>237</v>
      </c>
      <c r="J155" s="12" t="s">
        <v>237</v>
      </c>
      <c r="K155" s="249" t="s">
        <v>27</v>
      </c>
      <c r="L155" s="12" t="s">
        <v>24</v>
      </c>
      <c r="M155" s="11" t="s">
        <v>25</v>
      </c>
      <c r="N155" s="11" t="s">
        <v>26</v>
      </c>
      <c r="O155" s="11" t="s">
        <v>27</v>
      </c>
      <c r="P155" s="14" t="s">
        <v>247</v>
      </c>
      <c r="Q155" s="14"/>
      <c r="R155" s="7" t="s">
        <v>27</v>
      </c>
      <c r="S155" s="11" t="s">
        <v>1092</v>
      </c>
      <c r="T155" s="7" t="s">
        <v>25</v>
      </c>
      <c r="U155" s="51" t="s">
        <v>25</v>
      </c>
      <c r="V155" s="38" t="s">
        <v>25</v>
      </c>
      <c r="W155" s="173">
        <v>0.89259999999999995</v>
      </c>
      <c r="X155" s="10" t="s">
        <v>1093</v>
      </c>
      <c r="Y155" s="28" t="s">
        <v>1094</v>
      </c>
      <c r="Z155" s="28" t="s">
        <v>1095</v>
      </c>
      <c r="AA155" s="173" t="s">
        <v>1639</v>
      </c>
      <c r="AB155" s="29">
        <v>-36.030398099999999</v>
      </c>
      <c r="AC155" s="49">
        <v>-59.080028599999999</v>
      </c>
      <c r="AD155" s="21" t="s">
        <v>25</v>
      </c>
      <c r="AE155" s="22" t="s">
        <v>25</v>
      </c>
      <c r="AF155" s="173">
        <v>0.61</v>
      </c>
      <c r="AG155" s="55" t="s">
        <v>25</v>
      </c>
    </row>
    <row r="156" spans="1:33" ht="39" customHeight="1" x14ac:dyDescent="0.3">
      <c r="A156" s="6">
        <v>109</v>
      </c>
      <c r="B156" s="6" t="s">
        <v>0</v>
      </c>
      <c r="C156" s="7" t="s">
        <v>428</v>
      </c>
      <c r="D156" s="7" t="s">
        <v>423</v>
      </c>
      <c r="E156" s="7" t="s">
        <v>249</v>
      </c>
      <c r="F156" s="9">
        <v>-32.848999999999997</v>
      </c>
      <c r="G156" s="9">
        <v>-68.846000000000004</v>
      </c>
      <c r="H156" s="10">
        <v>189067</v>
      </c>
      <c r="I156" s="11" t="s">
        <v>415</v>
      </c>
      <c r="J156" s="12" t="s">
        <v>415</v>
      </c>
      <c r="K156" s="249">
        <v>829059.8</v>
      </c>
      <c r="L156" s="12" t="s">
        <v>32</v>
      </c>
      <c r="M156" s="11" t="s">
        <v>415</v>
      </c>
      <c r="N156" s="11" t="s">
        <v>400</v>
      </c>
      <c r="O156" s="11" t="s">
        <v>27</v>
      </c>
      <c r="P156" s="14">
        <v>-33.051536329050997</v>
      </c>
      <c r="Q156" s="14">
        <v>-68.938382960510395</v>
      </c>
      <c r="R156" s="11" t="s">
        <v>25</v>
      </c>
      <c r="S156" s="11" t="s">
        <v>429</v>
      </c>
      <c r="T156" s="11" t="s">
        <v>27</v>
      </c>
      <c r="U156" s="15" t="s">
        <v>27</v>
      </c>
      <c r="V156" s="7" t="s">
        <v>25</v>
      </c>
      <c r="W156" s="174">
        <v>0.89</v>
      </c>
      <c r="X156" s="67" t="s">
        <v>25</v>
      </c>
      <c r="Y156" s="28" t="s">
        <v>418</v>
      </c>
      <c r="Z156" s="28" t="s">
        <v>425</v>
      </c>
      <c r="AA156" s="173" t="s">
        <v>1639</v>
      </c>
      <c r="AB156" s="20">
        <v>-32.776588888879999</v>
      </c>
      <c r="AC156" s="20">
        <v>-68.782775000000001</v>
      </c>
      <c r="AD156" s="28" t="s">
        <v>426</v>
      </c>
      <c r="AE156" s="30">
        <v>129600</v>
      </c>
      <c r="AF156" s="173">
        <v>0.87</v>
      </c>
      <c r="AG156" s="28" t="s">
        <v>427</v>
      </c>
    </row>
    <row r="157" spans="1:33" ht="39" customHeight="1" x14ac:dyDescent="0.3">
      <c r="A157" s="6">
        <v>109</v>
      </c>
      <c r="B157" s="6" t="s">
        <v>19</v>
      </c>
      <c r="C157" s="7" t="s">
        <v>428</v>
      </c>
      <c r="D157" s="7" t="s">
        <v>423</v>
      </c>
      <c r="E157" s="7" t="s">
        <v>249</v>
      </c>
      <c r="F157" s="11"/>
      <c r="G157" s="11"/>
      <c r="H157" s="7"/>
      <c r="I157" s="11" t="s">
        <v>415</v>
      </c>
      <c r="J157" s="12" t="s">
        <v>415</v>
      </c>
      <c r="K157" s="249" t="s">
        <v>27</v>
      </c>
      <c r="L157" s="12" t="s">
        <v>24</v>
      </c>
      <c r="M157" s="11" t="s">
        <v>25</v>
      </c>
      <c r="N157" s="11" t="s">
        <v>26</v>
      </c>
      <c r="O157" s="11" t="s">
        <v>27</v>
      </c>
      <c r="P157" s="13" t="s">
        <v>1034</v>
      </c>
      <c r="Q157" s="14"/>
      <c r="R157" s="11" t="s">
        <v>27</v>
      </c>
      <c r="S157" s="11" t="s">
        <v>994</v>
      </c>
      <c r="T157" s="11" t="s">
        <v>25</v>
      </c>
      <c r="U157" s="15" t="s">
        <v>25</v>
      </c>
      <c r="V157" s="7" t="s">
        <v>25</v>
      </c>
      <c r="W157" s="206" t="s">
        <v>27</v>
      </c>
      <c r="X157" s="65" t="s">
        <v>27</v>
      </c>
      <c r="Y157" s="40" t="s">
        <v>27</v>
      </c>
      <c r="Z157" s="40" t="s">
        <v>27</v>
      </c>
      <c r="AA157" s="206" t="s">
        <v>27</v>
      </c>
      <c r="AB157" s="20" t="s">
        <v>27</v>
      </c>
      <c r="AC157" s="20" t="s">
        <v>27</v>
      </c>
      <c r="AD157" s="40" t="s">
        <v>27</v>
      </c>
      <c r="AE157" s="43" t="s">
        <v>27</v>
      </c>
      <c r="AF157" s="206" t="s">
        <v>27</v>
      </c>
      <c r="AG157" s="32" t="s">
        <v>27</v>
      </c>
    </row>
    <row r="158" spans="1:33" ht="39" customHeight="1" x14ac:dyDescent="0.3">
      <c r="A158" s="6">
        <v>110</v>
      </c>
      <c r="B158" s="6" t="s">
        <v>0</v>
      </c>
      <c r="C158" s="7" t="s">
        <v>69</v>
      </c>
      <c r="D158" s="7"/>
      <c r="E158" s="8" t="s">
        <v>21</v>
      </c>
      <c r="F158" s="9">
        <v>-46.545400000000001</v>
      </c>
      <c r="G158" s="9">
        <v>-68.915800000000004</v>
      </c>
      <c r="H158" s="43">
        <v>17821</v>
      </c>
      <c r="I158" s="10" t="s">
        <v>63</v>
      </c>
      <c r="J158" s="12" t="s">
        <v>64</v>
      </c>
      <c r="K158" s="249" t="s">
        <v>27</v>
      </c>
      <c r="L158" s="12" t="s">
        <v>24</v>
      </c>
      <c r="M158" s="10" t="s">
        <v>25</v>
      </c>
      <c r="N158" s="10" t="s">
        <v>26</v>
      </c>
      <c r="O158" s="10" t="s">
        <v>27</v>
      </c>
      <c r="P158" s="13">
        <v>-46.662599999999998</v>
      </c>
      <c r="Q158" s="13">
        <v>-68.933599999999998</v>
      </c>
      <c r="R158" s="10" t="s">
        <v>27</v>
      </c>
      <c r="S158" s="10" t="s">
        <v>65</v>
      </c>
      <c r="T158" s="7" t="s">
        <v>25</v>
      </c>
      <c r="U158" s="51" t="s">
        <v>25</v>
      </c>
      <c r="V158" s="7" t="s">
        <v>25</v>
      </c>
      <c r="W158" s="206">
        <v>0.97809999999999997</v>
      </c>
      <c r="X158" s="7" t="s">
        <v>66</v>
      </c>
      <c r="Y158" s="44" t="s">
        <v>67</v>
      </c>
      <c r="Z158" s="44" t="s">
        <v>56</v>
      </c>
      <c r="AA158" s="173" t="s">
        <v>1639</v>
      </c>
      <c r="AB158" s="19">
        <v>-46.538499999999999</v>
      </c>
      <c r="AC158" s="19">
        <v>-68.901200000000003</v>
      </c>
      <c r="AD158" s="44" t="s">
        <v>25</v>
      </c>
      <c r="AE158" s="51" t="s">
        <v>25</v>
      </c>
      <c r="AF158" s="183">
        <v>0.37</v>
      </c>
      <c r="AG158" s="32" t="s">
        <v>68</v>
      </c>
    </row>
    <row r="159" spans="1:33" ht="39" customHeight="1" x14ac:dyDescent="0.3">
      <c r="A159" s="6">
        <v>111</v>
      </c>
      <c r="B159" s="6" t="s">
        <v>0</v>
      </c>
      <c r="C159" s="7" t="s">
        <v>1150</v>
      </c>
      <c r="D159" s="7"/>
      <c r="E159" s="8" t="s">
        <v>733</v>
      </c>
      <c r="F159" s="9">
        <v>-27.600999999999999</v>
      </c>
      <c r="G159" s="9">
        <v>-55.326000000000001</v>
      </c>
      <c r="H159" s="10">
        <v>23339</v>
      </c>
      <c r="I159" s="11" t="s">
        <v>772</v>
      </c>
      <c r="J159" s="12" t="s">
        <v>25</v>
      </c>
      <c r="K159" s="249" t="s">
        <v>27</v>
      </c>
      <c r="L159" s="12" t="s">
        <v>24</v>
      </c>
      <c r="M159" s="11" t="s">
        <v>25</v>
      </c>
      <c r="N159" s="11" t="s">
        <v>26</v>
      </c>
      <c r="O159" s="11" t="s">
        <v>27</v>
      </c>
      <c r="P159" s="13" t="s">
        <v>247</v>
      </c>
      <c r="Q159" s="14"/>
      <c r="R159" s="24" t="s">
        <v>27</v>
      </c>
      <c r="S159" s="24" t="s">
        <v>1151</v>
      </c>
      <c r="T159" s="11" t="s">
        <v>25</v>
      </c>
      <c r="U159" s="15" t="s">
        <v>25</v>
      </c>
      <c r="V159" s="7" t="s">
        <v>25</v>
      </c>
      <c r="W159" s="173">
        <v>0.88980000000000004</v>
      </c>
      <c r="X159" s="11" t="s">
        <v>1152</v>
      </c>
      <c r="Y159" s="31" t="s">
        <v>1153</v>
      </c>
      <c r="Z159" s="31" t="s">
        <v>1154</v>
      </c>
      <c r="AA159" s="173" t="s">
        <v>32</v>
      </c>
      <c r="AB159" s="29">
        <v>-27.597428000000001</v>
      </c>
      <c r="AC159" s="29">
        <v>-55.335979999999999</v>
      </c>
      <c r="AD159" s="28" t="s">
        <v>27</v>
      </c>
      <c r="AE159" s="30" t="s">
        <v>27</v>
      </c>
      <c r="AF159" s="210">
        <v>0.02</v>
      </c>
      <c r="AG159" s="55" t="s">
        <v>25</v>
      </c>
    </row>
    <row r="160" spans="1:33" ht="39" customHeight="1" x14ac:dyDescent="0.3">
      <c r="A160" s="6">
        <v>112</v>
      </c>
      <c r="B160" s="6" t="s">
        <v>0</v>
      </c>
      <c r="C160" s="7" t="s">
        <v>961</v>
      </c>
      <c r="D160" s="7"/>
      <c r="E160" s="8" t="s">
        <v>925</v>
      </c>
      <c r="F160" s="9">
        <v>-23.809000000000001</v>
      </c>
      <c r="G160" s="9">
        <v>-64.792000000000002</v>
      </c>
      <c r="H160" s="10">
        <v>46642</v>
      </c>
      <c r="I160" s="11" t="s">
        <v>946</v>
      </c>
      <c r="J160" s="12" t="s">
        <v>962</v>
      </c>
      <c r="K160" s="249">
        <v>216903.88920000001</v>
      </c>
      <c r="L160" s="12" t="s">
        <v>32</v>
      </c>
      <c r="M160" s="11" t="s">
        <v>963</v>
      </c>
      <c r="N160" s="11" t="s">
        <v>53</v>
      </c>
      <c r="O160" s="11" t="s">
        <v>27</v>
      </c>
      <c r="P160" s="14">
        <v>-23.763856000000001</v>
      </c>
      <c r="Q160" s="14">
        <v>-64.853121999999999</v>
      </c>
      <c r="R160" s="10" t="s">
        <v>27</v>
      </c>
      <c r="S160" s="11" t="s">
        <v>964</v>
      </c>
      <c r="T160" s="11" t="s">
        <v>25</v>
      </c>
      <c r="U160" s="15" t="s">
        <v>25</v>
      </c>
      <c r="V160" s="11" t="s">
        <v>25</v>
      </c>
      <c r="W160" s="183">
        <v>0.99</v>
      </c>
      <c r="X160" s="24" t="s">
        <v>930</v>
      </c>
      <c r="Y160" s="28" t="s">
        <v>25</v>
      </c>
      <c r="Z160" s="31" t="s">
        <v>965</v>
      </c>
      <c r="AA160" s="173" t="s">
        <v>1640</v>
      </c>
      <c r="AB160" s="25" t="s">
        <v>25</v>
      </c>
      <c r="AC160" s="29" t="s">
        <v>25</v>
      </c>
      <c r="AD160" s="28" t="s">
        <v>25</v>
      </c>
      <c r="AE160" s="30" t="s">
        <v>25</v>
      </c>
      <c r="AF160" s="183">
        <v>0.91</v>
      </c>
      <c r="AG160" s="57" t="s">
        <v>930</v>
      </c>
    </row>
    <row r="161" spans="1:33" ht="39" customHeight="1" x14ac:dyDescent="0.3">
      <c r="A161" s="6">
        <v>112</v>
      </c>
      <c r="B161" s="6" t="s">
        <v>19</v>
      </c>
      <c r="C161" s="7" t="s">
        <v>961</v>
      </c>
      <c r="D161" s="7"/>
      <c r="E161" s="8" t="s">
        <v>925</v>
      </c>
      <c r="F161" s="104"/>
      <c r="G161" s="104"/>
      <c r="H161" s="10"/>
      <c r="I161" s="11" t="s">
        <v>946</v>
      </c>
      <c r="J161" s="12" t="s">
        <v>962</v>
      </c>
      <c r="K161" s="249" t="s">
        <v>27</v>
      </c>
      <c r="L161" s="12" t="s">
        <v>24</v>
      </c>
      <c r="M161" s="11" t="s">
        <v>25</v>
      </c>
      <c r="N161" s="11" t="s">
        <v>26</v>
      </c>
      <c r="O161" s="11" t="s">
        <v>27</v>
      </c>
      <c r="P161" s="14" t="s">
        <v>1466</v>
      </c>
      <c r="Q161" s="14"/>
      <c r="R161" s="11" t="s">
        <v>25</v>
      </c>
      <c r="S161" s="24" t="s">
        <v>25</v>
      </c>
      <c r="T161" s="11" t="s">
        <v>25</v>
      </c>
      <c r="U161" s="15" t="s">
        <v>25</v>
      </c>
      <c r="V161" s="11" t="s">
        <v>25</v>
      </c>
      <c r="W161" s="206" t="s">
        <v>27</v>
      </c>
      <c r="X161" s="65" t="s">
        <v>27</v>
      </c>
      <c r="Y161" s="17" t="s">
        <v>27</v>
      </c>
      <c r="Z161" s="17" t="s">
        <v>27</v>
      </c>
      <c r="AA161" s="206" t="s">
        <v>27</v>
      </c>
      <c r="AB161" s="25" t="s">
        <v>27</v>
      </c>
      <c r="AC161" s="25" t="s">
        <v>27</v>
      </c>
      <c r="AD161" s="17" t="s">
        <v>27</v>
      </c>
      <c r="AE161" s="15" t="s">
        <v>27</v>
      </c>
      <c r="AF161" s="173" t="s">
        <v>27</v>
      </c>
      <c r="AG161" s="23" t="s">
        <v>27</v>
      </c>
    </row>
    <row r="162" spans="1:33" ht="39" customHeight="1" x14ac:dyDescent="0.3">
      <c r="A162" s="6">
        <v>113</v>
      </c>
      <c r="B162" s="6" t="s">
        <v>0</v>
      </c>
      <c r="C162" s="7" t="s">
        <v>1014</v>
      </c>
      <c r="D162" s="7"/>
      <c r="E162" s="8" t="s">
        <v>138</v>
      </c>
      <c r="F162" s="9">
        <v>-34.869</v>
      </c>
      <c r="G162" s="9">
        <v>-61.529000000000003</v>
      </c>
      <c r="H162" s="10">
        <v>28051</v>
      </c>
      <c r="I162" s="11" t="s">
        <v>242</v>
      </c>
      <c r="J162" s="12" t="s">
        <v>554</v>
      </c>
      <c r="K162" s="249" t="s">
        <v>27</v>
      </c>
      <c r="L162" s="12" t="s">
        <v>24</v>
      </c>
      <c r="M162" s="11" t="s">
        <v>1015</v>
      </c>
      <c r="N162" s="11" t="s">
        <v>26</v>
      </c>
      <c r="O162" s="11" t="s">
        <v>27</v>
      </c>
      <c r="P162" s="13" t="s">
        <v>1016</v>
      </c>
      <c r="Q162" s="14"/>
      <c r="R162" s="7" t="s">
        <v>27</v>
      </c>
      <c r="S162" s="11" t="s">
        <v>1017</v>
      </c>
      <c r="T162" s="11" t="s">
        <v>1018</v>
      </c>
      <c r="U162" s="15">
        <v>4800</v>
      </c>
      <c r="V162" s="38" t="s">
        <v>25</v>
      </c>
      <c r="W162" s="173">
        <v>0.81369999999999998</v>
      </c>
      <c r="X162" s="10" t="s">
        <v>1019</v>
      </c>
      <c r="Y162" s="17" t="s">
        <v>1645</v>
      </c>
      <c r="Z162" s="21" t="s">
        <v>1020</v>
      </c>
      <c r="AA162" s="173" t="s">
        <v>1639</v>
      </c>
      <c r="AB162" s="49">
        <v>-34.850299999999997</v>
      </c>
      <c r="AC162" s="49">
        <v>-61.494425</v>
      </c>
      <c r="AD162" s="21" t="s">
        <v>25</v>
      </c>
      <c r="AE162" s="22" t="s">
        <v>25</v>
      </c>
      <c r="AF162" s="173">
        <v>0.52</v>
      </c>
      <c r="AG162" s="23" t="s">
        <v>227</v>
      </c>
    </row>
    <row r="163" spans="1:33" ht="39" customHeight="1" x14ac:dyDescent="0.3">
      <c r="A163" s="6">
        <v>114</v>
      </c>
      <c r="B163" s="6" t="s">
        <v>0</v>
      </c>
      <c r="C163" s="7" t="s">
        <v>1304</v>
      </c>
      <c r="D163" s="7"/>
      <c r="E163" s="8" t="s">
        <v>138</v>
      </c>
      <c r="F163" s="9">
        <v>-35.185000000000002</v>
      </c>
      <c r="G163" s="9">
        <v>-59.094999999999999</v>
      </c>
      <c r="H163" s="10">
        <v>29868</v>
      </c>
      <c r="I163" s="11" t="s">
        <v>242</v>
      </c>
      <c r="J163" s="12" t="s">
        <v>242</v>
      </c>
      <c r="K163" s="249" t="s">
        <v>27</v>
      </c>
      <c r="L163" s="12" t="s">
        <v>24</v>
      </c>
      <c r="M163" s="11" t="s">
        <v>25</v>
      </c>
      <c r="N163" s="11" t="s">
        <v>26</v>
      </c>
      <c r="O163" s="11" t="s">
        <v>27</v>
      </c>
      <c r="P163" s="14" t="s">
        <v>1466</v>
      </c>
      <c r="Q163" s="14"/>
      <c r="R163" s="7" t="s">
        <v>27</v>
      </c>
      <c r="S163" s="11" t="s">
        <v>1305</v>
      </c>
      <c r="T163" s="11" t="s">
        <v>25</v>
      </c>
      <c r="U163" s="15" t="s">
        <v>25</v>
      </c>
      <c r="V163" s="38" t="s">
        <v>25</v>
      </c>
      <c r="W163" s="173">
        <v>0.60599999999999998</v>
      </c>
      <c r="X163" s="83" t="s">
        <v>1107</v>
      </c>
      <c r="Y163" s="21" t="s">
        <v>1306</v>
      </c>
      <c r="Z163" s="21" t="s">
        <v>1307</v>
      </c>
      <c r="AA163" s="173" t="s">
        <v>1639</v>
      </c>
      <c r="AB163" s="49">
        <v>-35.190919600000001</v>
      </c>
      <c r="AC163" s="49">
        <v>-59.105946400000001</v>
      </c>
      <c r="AD163" s="21" t="s">
        <v>25</v>
      </c>
      <c r="AE163" s="22" t="s">
        <v>25</v>
      </c>
      <c r="AF163" s="173">
        <v>0.27</v>
      </c>
      <c r="AG163" s="55" t="s">
        <v>25</v>
      </c>
    </row>
    <row r="164" spans="1:33" ht="39" customHeight="1" x14ac:dyDescent="0.3">
      <c r="A164" s="6">
        <v>115</v>
      </c>
      <c r="B164" s="6" t="s">
        <v>0</v>
      </c>
      <c r="C164" s="7" t="s">
        <v>297</v>
      </c>
      <c r="D164" s="7" t="s">
        <v>265</v>
      </c>
      <c r="E164" s="8" t="s">
        <v>138</v>
      </c>
      <c r="F164" s="9">
        <v>-34.761000000000003</v>
      </c>
      <c r="G164" s="9">
        <v>-58.398000000000003</v>
      </c>
      <c r="H164" s="10">
        <v>616279</v>
      </c>
      <c r="I164" s="11" t="s">
        <v>266</v>
      </c>
      <c r="J164" s="12" t="s">
        <v>266</v>
      </c>
      <c r="K164" s="249">
        <v>302253050.19999999</v>
      </c>
      <c r="L164" s="12" t="s">
        <v>275</v>
      </c>
      <c r="M164" s="11" t="s">
        <v>276</v>
      </c>
      <c r="N164" s="11" t="s">
        <v>53</v>
      </c>
      <c r="O164" s="11" t="s">
        <v>27</v>
      </c>
      <c r="P164" s="14">
        <v>-34.682465308009398</v>
      </c>
      <c r="Q164" s="14">
        <v>-58.229920671059503</v>
      </c>
      <c r="R164" s="7" t="s">
        <v>27</v>
      </c>
      <c r="S164" s="48" t="s">
        <v>304</v>
      </c>
      <c r="T164" s="7" t="s">
        <v>305</v>
      </c>
      <c r="U164" s="51">
        <v>1950000</v>
      </c>
      <c r="V164" s="24">
        <v>261</v>
      </c>
      <c r="W164" s="225">
        <v>0.98</v>
      </c>
      <c r="X164" s="83" t="s">
        <v>306</v>
      </c>
      <c r="Y164" s="21" t="s">
        <v>316</v>
      </c>
      <c r="Z164" s="21" t="s">
        <v>317</v>
      </c>
      <c r="AA164" s="173" t="s">
        <v>32</v>
      </c>
      <c r="AB164" s="49">
        <v>-34.726564847036897</v>
      </c>
      <c r="AC164" s="49">
        <v>-58.483781781831098</v>
      </c>
      <c r="AD164" s="21" t="s">
        <v>296</v>
      </c>
      <c r="AE164" s="22">
        <v>1700</v>
      </c>
      <c r="AF164" s="174">
        <v>0.32</v>
      </c>
      <c r="AG164" s="55" t="s">
        <v>25</v>
      </c>
    </row>
    <row r="165" spans="1:33" ht="39" customHeight="1" x14ac:dyDescent="0.3">
      <c r="A165" s="6">
        <v>115</v>
      </c>
      <c r="B165" s="6" t="s">
        <v>19</v>
      </c>
      <c r="C165" s="6" t="s">
        <v>297</v>
      </c>
      <c r="D165" s="7" t="s">
        <v>265</v>
      </c>
      <c r="E165" s="8" t="s">
        <v>138</v>
      </c>
      <c r="F165" s="10"/>
      <c r="G165" s="10"/>
      <c r="H165" s="10"/>
      <c r="I165" s="11" t="s">
        <v>22</v>
      </c>
      <c r="J165" s="12" t="s">
        <v>266</v>
      </c>
      <c r="K165" s="249" t="s">
        <v>27</v>
      </c>
      <c r="L165" s="12" t="s">
        <v>24</v>
      </c>
      <c r="M165" s="11" t="s">
        <v>25</v>
      </c>
      <c r="N165" s="11" t="s">
        <v>26</v>
      </c>
      <c r="O165" s="11" t="s">
        <v>27</v>
      </c>
      <c r="P165" s="14">
        <v>-34.789192805910098</v>
      </c>
      <c r="Q165" s="14">
        <v>-58.429067218373298</v>
      </c>
      <c r="R165" s="7" t="s">
        <v>27</v>
      </c>
      <c r="S165" s="7" t="s">
        <v>298</v>
      </c>
      <c r="T165" s="7" t="s">
        <v>25</v>
      </c>
      <c r="U165" s="51" t="s">
        <v>25</v>
      </c>
      <c r="V165" s="38" t="s">
        <v>25</v>
      </c>
      <c r="W165" s="206" t="s">
        <v>27</v>
      </c>
      <c r="X165" s="65" t="s">
        <v>27</v>
      </c>
      <c r="Y165" s="21" t="s">
        <v>299</v>
      </c>
      <c r="Z165" s="125" t="s">
        <v>1620</v>
      </c>
      <c r="AA165" s="173" t="s">
        <v>32</v>
      </c>
      <c r="AB165" s="49">
        <v>-34.702002745953301</v>
      </c>
      <c r="AC165" s="49">
        <v>-58.4581254044882</v>
      </c>
      <c r="AD165" s="21" t="s">
        <v>300</v>
      </c>
      <c r="AE165" s="22">
        <v>77760</v>
      </c>
      <c r="AF165" s="173" t="s">
        <v>27</v>
      </c>
      <c r="AG165" s="23" t="s">
        <v>27</v>
      </c>
    </row>
    <row r="166" spans="1:33" ht="39" customHeight="1" x14ac:dyDescent="0.3">
      <c r="A166" s="6">
        <v>116</v>
      </c>
      <c r="B166" s="6" t="s">
        <v>0</v>
      </c>
      <c r="C166" s="7" t="s">
        <v>1085</v>
      </c>
      <c r="D166" s="7" t="s">
        <v>265</v>
      </c>
      <c r="E166" s="8" t="s">
        <v>138</v>
      </c>
      <c r="F166" s="45">
        <v>-34.57</v>
      </c>
      <c r="G166" s="45">
        <v>-59.109000000000002</v>
      </c>
      <c r="H166" s="10">
        <v>97363</v>
      </c>
      <c r="I166" s="11" t="s">
        <v>324</v>
      </c>
      <c r="J166" s="12" t="s">
        <v>324</v>
      </c>
      <c r="K166" s="249" t="s">
        <v>27</v>
      </c>
      <c r="L166" s="12" t="s">
        <v>24</v>
      </c>
      <c r="M166" s="11" t="s">
        <v>1086</v>
      </c>
      <c r="N166" s="11" t="s">
        <v>26</v>
      </c>
      <c r="O166" s="11" t="s">
        <v>27</v>
      </c>
      <c r="P166" s="14" t="s">
        <v>1465</v>
      </c>
      <c r="Q166" s="14"/>
      <c r="R166" s="7" t="s">
        <v>27</v>
      </c>
      <c r="S166" s="11"/>
      <c r="T166" s="7" t="s">
        <v>25</v>
      </c>
      <c r="U166" s="51" t="s">
        <v>25</v>
      </c>
      <c r="V166" s="38" t="s">
        <v>25</v>
      </c>
      <c r="W166" s="225">
        <v>0.49</v>
      </c>
      <c r="X166" s="67" t="s">
        <v>25</v>
      </c>
      <c r="Y166" s="17" t="s">
        <v>25</v>
      </c>
      <c r="Z166" s="87" t="s">
        <v>1087</v>
      </c>
      <c r="AA166" s="173" t="s">
        <v>1639</v>
      </c>
      <c r="AB166" s="49" t="s">
        <v>25</v>
      </c>
      <c r="AC166" s="49" t="s">
        <v>25</v>
      </c>
      <c r="AD166" s="21" t="s">
        <v>25</v>
      </c>
      <c r="AE166" s="22" t="s">
        <v>25</v>
      </c>
      <c r="AF166" s="174">
        <v>0.4</v>
      </c>
      <c r="AG166" s="55" t="s">
        <v>25</v>
      </c>
    </row>
    <row r="167" spans="1:33" ht="39" customHeight="1" x14ac:dyDescent="0.3">
      <c r="A167" s="6">
        <v>117</v>
      </c>
      <c r="B167" s="6" t="s">
        <v>0</v>
      </c>
      <c r="C167" s="7" t="s">
        <v>430</v>
      </c>
      <c r="D167" s="7" t="s">
        <v>423</v>
      </c>
      <c r="E167" s="7" t="s">
        <v>249</v>
      </c>
      <c r="F167" s="9">
        <v>-33.033000000000001</v>
      </c>
      <c r="G167" s="9">
        <v>-68.888000000000005</v>
      </c>
      <c r="H167" s="10">
        <v>82615</v>
      </c>
      <c r="I167" s="11" t="s">
        <v>415</v>
      </c>
      <c r="J167" s="12" t="s">
        <v>415</v>
      </c>
      <c r="K167" s="249">
        <v>829059.8</v>
      </c>
      <c r="L167" s="12" t="s">
        <v>32</v>
      </c>
      <c r="M167" s="11" t="s">
        <v>415</v>
      </c>
      <c r="N167" s="11" t="s">
        <v>223</v>
      </c>
      <c r="O167" s="11" t="s">
        <v>25</v>
      </c>
      <c r="P167" s="76">
        <v>-33.051536329050997</v>
      </c>
      <c r="Q167" s="76">
        <v>-68.938382960510395</v>
      </c>
      <c r="R167" s="10" t="s">
        <v>416</v>
      </c>
      <c r="S167" s="7" t="s">
        <v>431</v>
      </c>
      <c r="T167" s="24" t="s">
        <v>432</v>
      </c>
      <c r="U167" s="69" t="s">
        <v>433</v>
      </c>
      <c r="V167" s="7" t="s">
        <v>25</v>
      </c>
      <c r="W167" s="174">
        <v>0.82</v>
      </c>
      <c r="X167" s="11" t="s">
        <v>434</v>
      </c>
      <c r="Y167" s="28" t="s">
        <v>418</v>
      </c>
      <c r="Z167" s="28" t="s">
        <v>435</v>
      </c>
      <c r="AA167" s="173" t="s">
        <v>1639</v>
      </c>
      <c r="AB167" s="20">
        <v>-32.776588888879999</v>
      </c>
      <c r="AC167" s="20">
        <v>-68.782775000000001</v>
      </c>
      <c r="AD167" s="28" t="s">
        <v>420</v>
      </c>
      <c r="AE167" s="30">
        <v>146880</v>
      </c>
      <c r="AF167" s="173">
        <v>0.56000000000000005</v>
      </c>
      <c r="AG167" s="28" t="s">
        <v>255</v>
      </c>
    </row>
    <row r="168" spans="1:33" ht="39" customHeight="1" x14ac:dyDescent="0.3">
      <c r="A168" s="6">
        <v>117</v>
      </c>
      <c r="B168" s="6" t="s">
        <v>19</v>
      </c>
      <c r="C168" s="7" t="s">
        <v>430</v>
      </c>
      <c r="D168" s="7" t="s">
        <v>423</v>
      </c>
      <c r="E168" s="7" t="s">
        <v>249</v>
      </c>
      <c r="F168" s="126"/>
      <c r="G168" s="126"/>
      <c r="H168" s="34"/>
      <c r="I168" s="11" t="s">
        <v>415</v>
      </c>
      <c r="J168" s="12" t="s">
        <v>415</v>
      </c>
      <c r="K168" s="249" t="s">
        <v>27</v>
      </c>
      <c r="L168" s="12" t="s">
        <v>24</v>
      </c>
      <c r="M168" s="11" t="s">
        <v>25</v>
      </c>
      <c r="N168" s="11" t="s">
        <v>26</v>
      </c>
      <c r="O168" s="11" t="s">
        <v>27</v>
      </c>
      <c r="P168" s="14" t="s">
        <v>1459</v>
      </c>
      <c r="Q168" s="14"/>
      <c r="R168" s="11" t="s">
        <v>27</v>
      </c>
      <c r="S168" s="7" t="s">
        <v>994</v>
      </c>
      <c r="T168" s="11" t="s">
        <v>25</v>
      </c>
      <c r="U168" s="15" t="s">
        <v>25</v>
      </c>
      <c r="V168" s="7" t="s">
        <v>25</v>
      </c>
      <c r="W168" s="206" t="s">
        <v>27</v>
      </c>
      <c r="X168" s="11" t="s">
        <v>1022</v>
      </c>
      <c r="Y168" s="28" t="s">
        <v>27</v>
      </c>
      <c r="Z168" s="28" t="s">
        <v>27</v>
      </c>
      <c r="AA168" s="206" t="s">
        <v>27</v>
      </c>
      <c r="AB168" s="29" t="s">
        <v>27</v>
      </c>
      <c r="AC168" s="29" t="s">
        <v>27</v>
      </c>
      <c r="AD168" s="28" t="s">
        <v>27</v>
      </c>
      <c r="AE168" s="30" t="s">
        <v>27</v>
      </c>
      <c r="AF168" s="173" t="s">
        <v>27</v>
      </c>
      <c r="AG168" s="55" t="s">
        <v>27</v>
      </c>
    </row>
    <row r="169" spans="1:33" ht="39" customHeight="1" x14ac:dyDescent="0.3">
      <c r="A169" s="6">
        <v>118</v>
      </c>
      <c r="B169" s="6" t="s">
        <v>0</v>
      </c>
      <c r="C169" s="7" t="s">
        <v>1308</v>
      </c>
      <c r="D169" s="7"/>
      <c r="E169" s="7" t="s">
        <v>826</v>
      </c>
      <c r="F169" s="26">
        <v>-26.922999999999998</v>
      </c>
      <c r="G169" s="26">
        <v>-65.335999999999999</v>
      </c>
      <c r="H169" s="7">
        <v>21088</v>
      </c>
      <c r="I169" s="7" t="s">
        <v>1309</v>
      </c>
      <c r="J169" s="12" t="s">
        <v>827</v>
      </c>
      <c r="K169" s="249" t="s">
        <v>27</v>
      </c>
      <c r="L169" s="12" t="s">
        <v>24</v>
      </c>
      <c r="M169" s="11" t="s">
        <v>25</v>
      </c>
      <c r="N169" s="24" t="s">
        <v>26</v>
      </c>
      <c r="O169" s="7" t="s">
        <v>27</v>
      </c>
      <c r="P169" s="14" t="s">
        <v>1466</v>
      </c>
      <c r="Q169" s="14"/>
      <c r="R169" s="11" t="s">
        <v>27</v>
      </c>
      <c r="S169" s="11"/>
      <c r="T169" s="11" t="s">
        <v>25</v>
      </c>
      <c r="U169" s="15" t="s">
        <v>25</v>
      </c>
      <c r="V169" s="11" t="s">
        <v>25</v>
      </c>
      <c r="W169" s="174">
        <v>0.95399999999999996</v>
      </c>
      <c r="X169" s="7" t="s">
        <v>830</v>
      </c>
      <c r="Y169" s="17" t="s">
        <v>1310</v>
      </c>
      <c r="Z169" s="17" t="s">
        <v>1311</v>
      </c>
      <c r="AA169" s="173" t="s">
        <v>32</v>
      </c>
      <c r="AB169" s="29">
        <v>-26.919671999999998</v>
      </c>
      <c r="AC169" s="29">
        <v>-65.308843999999993</v>
      </c>
      <c r="AD169" s="42" t="s">
        <v>1312</v>
      </c>
      <c r="AE169" s="39">
        <v>7920</v>
      </c>
      <c r="AF169" s="174">
        <v>0.64</v>
      </c>
      <c r="AG169" s="32" t="s">
        <v>834</v>
      </c>
    </row>
    <row r="170" spans="1:33" ht="39" customHeight="1" x14ac:dyDescent="0.3">
      <c r="A170" s="6">
        <v>119</v>
      </c>
      <c r="B170" s="6" t="s">
        <v>0</v>
      </c>
      <c r="C170" s="7" t="s">
        <v>784</v>
      </c>
      <c r="D170" s="7"/>
      <c r="E170" s="8" t="s">
        <v>750</v>
      </c>
      <c r="F170" s="9">
        <v>-26.928000000000001</v>
      </c>
      <c r="G170" s="9">
        <v>-60.046999999999997</v>
      </c>
      <c r="H170" s="10">
        <v>21997</v>
      </c>
      <c r="I170" s="11" t="s">
        <v>761</v>
      </c>
      <c r="J170" s="12" t="s">
        <v>761</v>
      </c>
      <c r="K170" s="249">
        <v>211000000</v>
      </c>
      <c r="L170" s="12" t="s">
        <v>275</v>
      </c>
      <c r="M170" s="11" t="s">
        <v>369</v>
      </c>
      <c r="N170" s="7" t="s">
        <v>84</v>
      </c>
      <c r="O170" s="11" t="s">
        <v>27</v>
      </c>
      <c r="P170" s="14">
        <v>-27.464324999999999</v>
      </c>
      <c r="Q170" s="14">
        <v>-58.868288999999997</v>
      </c>
      <c r="R170" s="11" t="s">
        <v>1571</v>
      </c>
      <c r="S170" s="11" t="s">
        <v>785</v>
      </c>
      <c r="T170" s="11" t="s">
        <v>25</v>
      </c>
      <c r="U170" s="15" t="s">
        <v>25</v>
      </c>
      <c r="V170" s="11" t="s">
        <v>25</v>
      </c>
      <c r="W170" s="227">
        <v>0.79800000000000004</v>
      </c>
      <c r="X170" s="24" t="s">
        <v>786</v>
      </c>
      <c r="Y170" s="28" t="s">
        <v>787</v>
      </c>
      <c r="Z170" s="28" t="s">
        <v>788</v>
      </c>
      <c r="AA170" s="173" t="s">
        <v>32</v>
      </c>
      <c r="AB170" s="20" t="s">
        <v>25</v>
      </c>
      <c r="AC170" s="20" t="s">
        <v>25</v>
      </c>
      <c r="AD170" s="28" t="s">
        <v>25</v>
      </c>
      <c r="AE170" s="30" t="s">
        <v>25</v>
      </c>
      <c r="AF170" s="174">
        <v>0.27</v>
      </c>
      <c r="AG170" s="23" t="s">
        <v>763</v>
      </c>
    </row>
    <row r="171" spans="1:33" ht="39" customHeight="1" x14ac:dyDescent="0.3">
      <c r="A171" s="6">
        <v>119</v>
      </c>
      <c r="B171" s="6" t="s">
        <v>19</v>
      </c>
      <c r="C171" s="7" t="s">
        <v>784</v>
      </c>
      <c r="D171" s="7"/>
      <c r="E171" s="8" t="s">
        <v>750</v>
      </c>
      <c r="F171" s="61"/>
      <c r="G171" s="61"/>
      <c r="H171" s="10"/>
      <c r="I171" s="11" t="s">
        <v>22</v>
      </c>
      <c r="J171" s="12" t="s">
        <v>22</v>
      </c>
      <c r="K171" s="251" t="s">
        <v>27</v>
      </c>
      <c r="L171" s="12" t="s">
        <v>24</v>
      </c>
      <c r="M171" s="11" t="s">
        <v>25</v>
      </c>
      <c r="N171" s="11" t="s">
        <v>26</v>
      </c>
      <c r="O171" s="11" t="s">
        <v>27</v>
      </c>
      <c r="P171" s="14" t="s">
        <v>1466</v>
      </c>
      <c r="Q171" s="14"/>
      <c r="R171" s="11" t="s">
        <v>27</v>
      </c>
      <c r="S171" s="11" t="s">
        <v>1313</v>
      </c>
      <c r="T171" s="11" t="s">
        <v>25</v>
      </c>
      <c r="U171" s="15" t="s">
        <v>25</v>
      </c>
      <c r="V171" s="11" t="s">
        <v>25</v>
      </c>
      <c r="W171" s="206" t="s">
        <v>27</v>
      </c>
      <c r="X171" s="65" t="s">
        <v>27</v>
      </c>
      <c r="Y171" s="28" t="s">
        <v>27</v>
      </c>
      <c r="Z171" s="28" t="s">
        <v>27</v>
      </c>
      <c r="AA171" s="206" t="s">
        <v>27</v>
      </c>
      <c r="AB171" s="29" t="s">
        <v>27</v>
      </c>
      <c r="AC171" s="29" t="s">
        <v>27</v>
      </c>
      <c r="AD171" s="28" t="s">
        <v>27</v>
      </c>
      <c r="AE171" s="30" t="s">
        <v>27</v>
      </c>
      <c r="AF171" s="173" t="s">
        <v>27</v>
      </c>
      <c r="AG171" s="23" t="s">
        <v>27</v>
      </c>
    </row>
    <row r="172" spans="1:33" ht="39" customHeight="1" x14ac:dyDescent="0.3">
      <c r="A172" s="6">
        <v>120</v>
      </c>
      <c r="B172" s="6" t="s">
        <v>0</v>
      </c>
      <c r="C172" s="7" t="s">
        <v>436</v>
      </c>
      <c r="D172" s="7" t="s">
        <v>423</v>
      </c>
      <c r="E172" s="7" t="s">
        <v>249</v>
      </c>
      <c r="F172" s="9">
        <v>-32.978999999999999</v>
      </c>
      <c r="G172" s="9">
        <v>-68.798000000000002</v>
      </c>
      <c r="H172" s="10">
        <v>106662</v>
      </c>
      <c r="I172" s="11" t="s">
        <v>415</v>
      </c>
      <c r="J172" s="12" t="s">
        <v>415</v>
      </c>
      <c r="K172" s="251">
        <v>829059.8</v>
      </c>
      <c r="L172" s="12" t="s">
        <v>32</v>
      </c>
      <c r="M172" s="11" t="s">
        <v>415</v>
      </c>
      <c r="N172" s="11" t="s">
        <v>223</v>
      </c>
      <c r="O172" s="11" t="s">
        <v>25</v>
      </c>
      <c r="P172" s="76">
        <v>-33.051536329050997</v>
      </c>
      <c r="Q172" s="76">
        <v>-68.938382960510395</v>
      </c>
      <c r="R172" s="10" t="s">
        <v>416</v>
      </c>
      <c r="S172" s="7" t="s">
        <v>437</v>
      </c>
      <c r="T172" s="11" t="s">
        <v>438</v>
      </c>
      <c r="U172" s="15">
        <v>76896</v>
      </c>
      <c r="V172" s="7" t="s">
        <v>25</v>
      </c>
      <c r="W172" s="173">
        <v>0.85</v>
      </c>
      <c r="X172" s="11" t="s">
        <v>439</v>
      </c>
      <c r="Y172" s="28" t="s">
        <v>418</v>
      </c>
      <c r="Z172" s="31" t="s">
        <v>435</v>
      </c>
      <c r="AA172" s="173" t="s">
        <v>1639</v>
      </c>
      <c r="AB172" s="20">
        <v>-32.776588888879999</v>
      </c>
      <c r="AC172" s="20">
        <v>-68.782775000000001</v>
      </c>
      <c r="AD172" s="31" t="s">
        <v>420</v>
      </c>
      <c r="AE172" s="43">
        <v>146880</v>
      </c>
      <c r="AF172" s="173">
        <v>0.48</v>
      </c>
      <c r="AG172" s="55" t="s">
        <v>255</v>
      </c>
    </row>
    <row r="173" spans="1:33" ht="39" customHeight="1" x14ac:dyDescent="0.3">
      <c r="A173" s="6">
        <v>120</v>
      </c>
      <c r="B173" s="6" t="s">
        <v>19</v>
      </c>
      <c r="C173" s="7" t="s">
        <v>436</v>
      </c>
      <c r="D173" s="7" t="s">
        <v>423</v>
      </c>
      <c r="E173" s="7" t="s">
        <v>249</v>
      </c>
      <c r="F173" s="61"/>
      <c r="G173" s="61"/>
      <c r="H173" s="10"/>
      <c r="I173" s="11" t="s">
        <v>415</v>
      </c>
      <c r="J173" s="12" t="s">
        <v>415</v>
      </c>
      <c r="K173" s="251" t="s">
        <v>25</v>
      </c>
      <c r="L173" s="12" t="s">
        <v>32</v>
      </c>
      <c r="M173" s="11" t="s">
        <v>415</v>
      </c>
      <c r="N173" s="7" t="s">
        <v>84</v>
      </c>
      <c r="O173" s="11" t="s">
        <v>27</v>
      </c>
      <c r="P173" s="14" t="s">
        <v>1466</v>
      </c>
      <c r="Q173" s="159"/>
      <c r="R173" s="11" t="s">
        <v>1314</v>
      </c>
      <c r="S173" s="7" t="s">
        <v>1315</v>
      </c>
      <c r="T173" s="11" t="s">
        <v>25</v>
      </c>
      <c r="U173" s="15" t="s">
        <v>25</v>
      </c>
      <c r="V173" s="7" t="s">
        <v>25</v>
      </c>
      <c r="W173" s="206" t="s">
        <v>27</v>
      </c>
      <c r="X173" s="11" t="s">
        <v>255</v>
      </c>
      <c r="Y173" s="28" t="s">
        <v>27</v>
      </c>
      <c r="Z173" s="28" t="s">
        <v>27</v>
      </c>
      <c r="AA173" s="206" t="s">
        <v>27</v>
      </c>
      <c r="AB173" s="29" t="s">
        <v>27</v>
      </c>
      <c r="AC173" s="29" t="s">
        <v>27</v>
      </c>
      <c r="AD173" s="28" t="s">
        <v>27</v>
      </c>
      <c r="AE173" s="30" t="s">
        <v>27</v>
      </c>
      <c r="AF173" s="173" t="s">
        <v>27</v>
      </c>
      <c r="AG173" s="55" t="s">
        <v>27</v>
      </c>
    </row>
    <row r="174" spans="1:33" ht="39" customHeight="1" x14ac:dyDescent="0.3">
      <c r="A174" s="6">
        <v>120</v>
      </c>
      <c r="B174" s="6" t="s">
        <v>29</v>
      </c>
      <c r="C174" s="7" t="s">
        <v>436</v>
      </c>
      <c r="D174" s="7" t="s">
        <v>423</v>
      </c>
      <c r="E174" s="7" t="s">
        <v>249</v>
      </c>
      <c r="F174" s="11"/>
      <c r="G174" s="11"/>
      <c r="H174" s="7"/>
      <c r="I174" s="11" t="s">
        <v>415</v>
      </c>
      <c r="J174" s="12" t="s">
        <v>415</v>
      </c>
      <c r="K174" s="249" t="s">
        <v>27</v>
      </c>
      <c r="L174" s="12" t="s">
        <v>24</v>
      </c>
      <c r="M174" s="11" t="s">
        <v>25</v>
      </c>
      <c r="N174" s="11" t="s">
        <v>26</v>
      </c>
      <c r="O174" s="11" t="s">
        <v>27</v>
      </c>
      <c r="P174" s="14" t="s">
        <v>1464</v>
      </c>
      <c r="Q174" s="14"/>
      <c r="R174" s="11" t="s">
        <v>27</v>
      </c>
      <c r="S174" s="7" t="s">
        <v>994</v>
      </c>
      <c r="T174" s="11" t="s">
        <v>25</v>
      </c>
      <c r="U174" s="15" t="s">
        <v>25</v>
      </c>
      <c r="V174" s="7" t="s">
        <v>25</v>
      </c>
      <c r="W174" s="206" t="s">
        <v>27</v>
      </c>
      <c r="X174" s="11" t="s">
        <v>1071</v>
      </c>
      <c r="Y174" s="28" t="s">
        <v>27</v>
      </c>
      <c r="Z174" s="28" t="s">
        <v>27</v>
      </c>
      <c r="AA174" s="206" t="s">
        <v>27</v>
      </c>
      <c r="AB174" s="29" t="s">
        <v>27</v>
      </c>
      <c r="AC174" s="29" t="s">
        <v>27</v>
      </c>
      <c r="AD174" s="28" t="s">
        <v>27</v>
      </c>
      <c r="AE174" s="30" t="s">
        <v>27</v>
      </c>
      <c r="AF174" s="173" t="s">
        <v>27</v>
      </c>
      <c r="AG174" s="55" t="s">
        <v>27</v>
      </c>
    </row>
    <row r="175" spans="1:33" ht="39" customHeight="1" x14ac:dyDescent="0.3">
      <c r="A175" s="6">
        <v>121</v>
      </c>
      <c r="B175" s="6" t="s">
        <v>0</v>
      </c>
      <c r="C175" s="7" t="s">
        <v>248</v>
      </c>
      <c r="D175" s="7"/>
      <c r="E175" s="8" t="s">
        <v>249</v>
      </c>
      <c r="F175" s="9">
        <v>-35.476999999999997</v>
      </c>
      <c r="G175" s="9">
        <v>-69.587999999999994</v>
      </c>
      <c r="H175" s="10">
        <v>21619</v>
      </c>
      <c r="I175" s="11" t="s">
        <v>250</v>
      </c>
      <c r="J175" s="12" t="s">
        <v>251</v>
      </c>
      <c r="K175" s="249">
        <v>112449.9859</v>
      </c>
      <c r="L175" s="12" t="s">
        <v>32</v>
      </c>
      <c r="M175" s="11" t="s">
        <v>251</v>
      </c>
      <c r="N175" s="11" t="s">
        <v>223</v>
      </c>
      <c r="O175" s="11" t="s">
        <v>25</v>
      </c>
      <c r="P175" s="14">
        <v>-35.544732895425803</v>
      </c>
      <c r="Q175" s="14">
        <v>-69.643891281287395</v>
      </c>
      <c r="R175" s="11" t="s">
        <v>252</v>
      </c>
      <c r="S175" s="11" t="s">
        <v>253</v>
      </c>
      <c r="T175" s="11" t="s">
        <v>254</v>
      </c>
      <c r="U175" s="15">
        <v>6912</v>
      </c>
      <c r="V175" s="7" t="s">
        <v>25</v>
      </c>
      <c r="W175" s="174">
        <v>1</v>
      </c>
      <c r="X175" s="11" t="s">
        <v>255</v>
      </c>
      <c r="Y175" s="28" t="s">
        <v>25</v>
      </c>
      <c r="Z175" s="28" t="s">
        <v>25</v>
      </c>
      <c r="AA175" s="173" t="s">
        <v>1666</v>
      </c>
      <c r="AB175" s="29" t="s">
        <v>256</v>
      </c>
      <c r="AC175" s="29" t="s">
        <v>256</v>
      </c>
      <c r="AD175" s="28" t="s">
        <v>25</v>
      </c>
      <c r="AE175" s="30" t="s">
        <v>25</v>
      </c>
      <c r="AF175" s="173">
        <v>0.02</v>
      </c>
      <c r="AG175" s="55" t="s">
        <v>25</v>
      </c>
    </row>
    <row r="176" spans="1:33" ht="39" customHeight="1" x14ac:dyDescent="0.3">
      <c r="A176" s="6">
        <v>121</v>
      </c>
      <c r="B176" s="6" t="s">
        <v>19</v>
      </c>
      <c r="C176" s="7" t="s">
        <v>248</v>
      </c>
      <c r="D176" s="7"/>
      <c r="E176" s="7" t="s">
        <v>249</v>
      </c>
      <c r="F176" s="11"/>
      <c r="G176" s="11"/>
      <c r="H176" s="7"/>
      <c r="I176" s="11" t="s">
        <v>250</v>
      </c>
      <c r="J176" s="12" t="s">
        <v>251</v>
      </c>
      <c r="K176" s="249" t="s">
        <v>27</v>
      </c>
      <c r="L176" s="12" t="s">
        <v>24</v>
      </c>
      <c r="M176" s="11" t="s">
        <v>25</v>
      </c>
      <c r="N176" s="11" t="s">
        <v>26</v>
      </c>
      <c r="O176" s="11" t="s">
        <v>27</v>
      </c>
      <c r="P176" s="14" t="s">
        <v>1463</v>
      </c>
      <c r="Q176" s="14"/>
      <c r="R176" s="11" t="s">
        <v>27</v>
      </c>
      <c r="S176" s="11" t="s">
        <v>994</v>
      </c>
      <c r="T176" s="11" t="s">
        <v>25</v>
      </c>
      <c r="U176" s="15" t="s">
        <v>25</v>
      </c>
      <c r="V176" s="7" t="s">
        <v>25</v>
      </c>
      <c r="W176" s="206" t="s">
        <v>27</v>
      </c>
      <c r="X176" s="11" t="s">
        <v>1065</v>
      </c>
      <c r="Y176" s="28" t="s">
        <v>27</v>
      </c>
      <c r="Z176" s="28" t="s">
        <v>27</v>
      </c>
      <c r="AA176" s="206" t="s">
        <v>27</v>
      </c>
      <c r="AB176" s="29" t="s">
        <v>27</v>
      </c>
      <c r="AC176" s="29" t="s">
        <v>27</v>
      </c>
      <c r="AD176" s="17" t="s">
        <v>27</v>
      </c>
      <c r="AE176" s="15" t="s">
        <v>27</v>
      </c>
      <c r="AF176" s="173" t="s">
        <v>27</v>
      </c>
      <c r="AG176" s="55" t="s">
        <v>27</v>
      </c>
    </row>
    <row r="177" spans="1:33" ht="39" customHeight="1" x14ac:dyDescent="0.3">
      <c r="A177" s="6">
        <v>122</v>
      </c>
      <c r="B177" s="6" t="s">
        <v>0</v>
      </c>
      <c r="C177" s="7" t="s">
        <v>1118</v>
      </c>
      <c r="D177" s="7" t="s">
        <v>265</v>
      </c>
      <c r="E177" s="8" t="s">
        <v>138</v>
      </c>
      <c r="F177" s="45">
        <v>-34.494</v>
      </c>
      <c r="G177" s="45">
        <v>-58.7</v>
      </c>
      <c r="H177" s="10">
        <v>322375</v>
      </c>
      <c r="I177" s="11" t="s">
        <v>324</v>
      </c>
      <c r="J177" s="12" t="s">
        <v>324</v>
      </c>
      <c r="K177" s="249" t="s">
        <v>27</v>
      </c>
      <c r="L177" s="12" t="s">
        <v>24</v>
      </c>
      <c r="M177" s="11" t="s">
        <v>25</v>
      </c>
      <c r="N177" s="11" t="s">
        <v>26</v>
      </c>
      <c r="O177" s="11" t="s">
        <v>27</v>
      </c>
      <c r="P177" s="13" t="s">
        <v>247</v>
      </c>
      <c r="Q177" s="14"/>
      <c r="R177" s="7" t="s">
        <v>27</v>
      </c>
      <c r="S177" s="90" t="s">
        <v>1621</v>
      </c>
      <c r="T177" s="7" t="s">
        <v>25</v>
      </c>
      <c r="U177" s="51" t="s">
        <v>25</v>
      </c>
      <c r="V177" s="38" t="s">
        <v>25</v>
      </c>
      <c r="W177" s="225">
        <v>0.12</v>
      </c>
      <c r="X177" s="83" t="s">
        <v>306</v>
      </c>
      <c r="Y177" s="125" t="s">
        <v>1622</v>
      </c>
      <c r="Z177" s="21" t="s">
        <v>1119</v>
      </c>
      <c r="AA177" s="173" t="s">
        <v>1666</v>
      </c>
      <c r="AB177" s="49" t="s">
        <v>25</v>
      </c>
      <c r="AC177" s="49" t="s">
        <v>25</v>
      </c>
      <c r="AD177" s="21" t="s">
        <v>25</v>
      </c>
      <c r="AE177" s="22" t="s">
        <v>25</v>
      </c>
      <c r="AF177" s="174">
        <v>0.02</v>
      </c>
      <c r="AG177" s="55" t="s">
        <v>25</v>
      </c>
    </row>
    <row r="178" spans="1:33" ht="39" customHeight="1" x14ac:dyDescent="0.3">
      <c r="A178" s="6">
        <v>123</v>
      </c>
      <c r="B178" s="6" t="s">
        <v>0</v>
      </c>
      <c r="C178" s="7" t="s">
        <v>1185</v>
      </c>
      <c r="D178" s="7"/>
      <c r="E178" s="8" t="s">
        <v>138</v>
      </c>
      <c r="F178" s="9">
        <v>-36.722999999999999</v>
      </c>
      <c r="G178" s="9">
        <v>-56.677</v>
      </c>
      <c r="H178" s="10">
        <v>28466</v>
      </c>
      <c r="I178" s="11" t="s">
        <v>1137</v>
      </c>
      <c r="J178" s="12" t="s">
        <v>1186</v>
      </c>
      <c r="K178" s="249" t="s">
        <v>27</v>
      </c>
      <c r="L178" s="12" t="s">
        <v>24</v>
      </c>
      <c r="M178" s="11" t="s">
        <v>25</v>
      </c>
      <c r="N178" s="11" t="s">
        <v>26</v>
      </c>
      <c r="O178" s="11" t="s">
        <v>27</v>
      </c>
      <c r="P178" s="14" t="s">
        <v>1553</v>
      </c>
      <c r="Q178" s="14"/>
      <c r="R178" s="7" t="s">
        <v>27</v>
      </c>
      <c r="S178" s="11" t="s">
        <v>1187</v>
      </c>
      <c r="T178" s="11" t="s">
        <v>25</v>
      </c>
      <c r="U178" s="15" t="s">
        <v>25</v>
      </c>
      <c r="V178" s="11" t="s">
        <v>25</v>
      </c>
      <c r="W178" s="173">
        <v>0.26079999999999998</v>
      </c>
      <c r="X178" s="83" t="s">
        <v>1093</v>
      </c>
      <c r="Y178" s="21" t="s">
        <v>1539</v>
      </c>
      <c r="Z178" s="242" t="s">
        <v>1188</v>
      </c>
      <c r="AA178" s="173" t="s">
        <v>78</v>
      </c>
      <c r="AB178" s="49">
        <v>-36.728484999999999</v>
      </c>
      <c r="AC178" s="49">
        <v>-56.707036000000002</v>
      </c>
      <c r="AD178" s="21" t="s">
        <v>25</v>
      </c>
      <c r="AE178" s="22" t="s">
        <v>25</v>
      </c>
      <c r="AF178" s="173">
        <v>0.66</v>
      </c>
      <c r="AG178" s="105" t="s">
        <v>25</v>
      </c>
    </row>
    <row r="179" spans="1:33" ht="39" customHeight="1" x14ac:dyDescent="0.3">
      <c r="A179" s="6">
        <v>124</v>
      </c>
      <c r="B179" s="6" t="s">
        <v>0</v>
      </c>
      <c r="C179" s="7" t="s">
        <v>1212</v>
      </c>
      <c r="D179" s="7" t="s">
        <v>1212</v>
      </c>
      <c r="E179" s="8" t="s">
        <v>138</v>
      </c>
      <c r="F179" s="58">
        <v>-37.997999999999998</v>
      </c>
      <c r="G179" s="58">
        <v>-57.546999999999997</v>
      </c>
      <c r="H179" s="10">
        <v>593337</v>
      </c>
      <c r="I179" s="11" t="s">
        <v>220</v>
      </c>
      <c r="J179" s="12" t="s">
        <v>220</v>
      </c>
      <c r="K179" s="249" t="s">
        <v>27</v>
      </c>
      <c r="L179" s="12" t="s">
        <v>24</v>
      </c>
      <c r="M179" s="11" t="s">
        <v>25</v>
      </c>
      <c r="N179" s="11" t="s">
        <v>26</v>
      </c>
      <c r="O179" s="11" t="s">
        <v>27</v>
      </c>
      <c r="P179" s="13" t="s">
        <v>247</v>
      </c>
      <c r="Q179" s="14"/>
      <c r="R179" s="7" t="s">
        <v>27</v>
      </c>
      <c r="S179" s="11" t="s">
        <v>1213</v>
      </c>
      <c r="T179" s="11" t="s">
        <v>25</v>
      </c>
      <c r="U179" s="15" t="s">
        <v>25</v>
      </c>
      <c r="V179" s="24">
        <v>366</v>
      </c>
      <c r="W179" s="174">
        <v>0.97</v>
      </c>
      <c r="X179" s="67" t="s">
        <v>25</v>
      </c>
      <c r="Y179" s="17" t="s">
        <v>1002</v>
      </c>
      <c r="Z179" s="28" t="s">
        <v>1669</v>
      </c>
      <c r="AA179" s="173" t="s">
        <v>78</v>
      </c>
      <c r="AB179" s="29">
        <v>-37.926572999999998</v>
      </c>
      <c r="AC179" s="29">
        <v>-57.524794999999997</v>
      </c>
      <c r="AD179" s="21" t="s">
        <v>25</v>
      </c>
      <c r="AE179" s="22" t="s">
        <v>25</v>
      </c>
      <c r="AF179" s="174">
        <v>0.97</v>
      </c>
      <c r="AG179" s="46" t="s">
        <v>1214</v>
      </c>
    </row>
    <row r="180" spans="1:33" ht="39" customHeight="1" x14ac:dyDescent="0.3">
      <c r="A180" s="6">
        <v>125</v>
      </c>
      <c r="B180" s="6" t="s">
        <v>0</v>
      </c>
      <c r="C180" s="11" t="s">
        <v>503</v>
      </c>
      <c r="D180" s="11"/>
      <c r="E180" s="8" t="s">
        <v>1543</v>
      </c>
      <c r="F180" s="9">
        <v>-32.691000000000003</v>
      </c>
      <c r="G180" s="9">
        <v>-62.104999999999997</v>
      </c>
      <c r="H180" s="10">
        <v>27004</v>
      </c>
      <c r="I180" s="11" t="s">
        <v>450</v>
      </c>
      <c r="J180" s="12" t="s">
        <v>504</v>
      </c>
      <c r="K180" s="249">
        <v>858299.20799999998</v>
      </c>
      <c r="L180" s="12" t="s">
        <v>32</v>
      </c>
      <c r="M180" s="11" t="s">
        <v>504</v>
      </c>
      <c r="N180" s="7" t="s">
        <v>84</v>
      </c>
      <c r="O180" s="11" t="s">
        <v>27</v>
      </c>
      <c r="P180" s="14">
        <v>-32.673929000000001</v>
      </c>
      <c r="Q180" s="14">
        <v>-62.494661000000001</v>
      </c>
      <c r="R180" s="11" t="s">
        <v>505</v>
      </c>
      <c r="S180" s="24" t="s">
        <v>506</v>
      </c>
      <c r="T180" s="11" t="s">
        <v>507</v>
      </c>
      <c r="U180" s="15" t="s">
        <v>25</v>
      </c>
      <c r="V180" s="24">
        <v>200</v>
      </c>
      <c r="W180" s="173">
        <v>1</v>
      </c>
      <c r="X180" s="24" t="s">
        <v>508</v>
      </c>
      <c r="Y180" s="28" t="s">
        <v>509</v>
      </c>
      <c r="Z180" s="28" t="s">
        <v>510</v>
      </c>
      <c r="AA180" s="173" t="s">
        <v>32</v>
      </c>
      <c r="AB180" s="20">
        <v>-32.677877000000002</v>
      </c>
      <c r="AC180" s="20">
        <v>-62.088268999999997</v>
      </c>
      <c r="AD180" s="28" t="s">
        <v>25</v>
      </c>
      <c r="AE180" s="30" t="s">
        <v>25</v>
      </c>
      <c r="AF180" s="183">
        <v>0.85</v>
      </c>
      <c r="AG180" s="32" t="s">
        <v>511</v>
      </c>
    </row>
    <row r="181" spans="1:33" ht="39" customHeight="1" x14ac:dyDescent="0.3">
      <c r="A181" s="6">
        <v>126</v>
      </c>
      <c r="B181" s="6" t="s">
        <v>0</v>
      </c>
      <c r="C181" s="7" t="s">
        <v>1029</v>
      </c>
      <c r="D181" s="7" t="s">
        <v>265</v>
      </c>
      <c r="E181" s="8" t="s">
        <v>138</v>
      </c>
      <c r="F181" s="45">
        <v>-34.78</v>
      </c>
      <c r="G181" s="45">
        <v>-58.832999999999998</v>
      </c>
      <c r="H181" s="10">
        <v>50460</v>
      </c>
      <c r="I181" s="11" t="s">
        <v>1030</v>
      </c>
      <c r="J181" s="12" t="s">
        <v>1030</v>
      </c>
      <c r="K181" s="249" t="s">
        <v>27</v>
      </c>
      <c r="L181" s="12" t="s">
        <v>24</v>
      </c>
      <c r="M181" s="11" t="s">
        <v>25</v>
      </c>
      <c r="N181" s="11" t="s">
        <v>26</v>
      </c>
      <c r="O181" s="11" t="s">
        <v>27</v>
      </c>
      <c r="P181" s="48" t="s">
        <v>1031</v>
      </c>
      <c r="Q181" s="14"/>
      <c r="R181" s="7" t="s">
        <v>27</v>
      </c>
      <c r="S181" s="7" t="s">
        <v>1032</v>
      </c>
      <c r="T181" s="7" t="s">
        <v>25</v>
      </c>
      <c r="U181" s="51" t="s">
        <v>25</v>
      </c>
      <c r="V181" s="38" t="s">
        <v>25</v>
      </c>
      <c r="W181" s="225">
        <v>0.81</v>
      </c>
      <c r="X181" s="83" t="s">
        <v>281</v>
      </c>
      <c r="Y181" s="21" t="s">
        <v>1576</v>
      </c>
      <c r="Z181" s="21" t="s">
        <v>1033</v>
      </c>
      <c r="AA181" s="173" t="s">
        <v>32</v>
      </c>
      <c r="AB181" s="49">
        <v>-34.7624349426384</v>
      </c>
      <c r="AC181" s="49">
        <v>-58.810780642311698</v>
      </c>
      <c r="AD181" s="21" t="s">
        <v>25</v>
      </c>
      <c r="AE181" s="22" t="s">
        <v>25</v>
      </c>
      <c r="AF181" s="174">
        <v>0.31</v>
      </c>
      <c r="AG181" s="55" t="s">
        <v>25</v>
      </c>
    </row>
    <row r="182" spans="1:33" ht="39" customHeight="1" x14ac:dyDescent="0.3">
      <c r="A182" s="6">
        <v>126</v>
      </c>
      <c r="B182" s="6" t="s">
        <v>19</v>
      </c>
      <c r="C182" s="7" t="s">
        <v>1029</v>
      </c>
      <c r="D182" s="7" t="s">
        <v>265</v>
      </c>
      <c r="E182" s="8" t="s">
        <v>138</v>
      </c>
      <c r="F182" s="10"/>
      <c r="G182" s="10"/>
      <c r="H182" s="10"/>
      <c r="I182" s="11" t="s">
        <v>22</v>
      </c>
      <c r="J182" s="12" t="s">
        <v>22</v>
      </c>
      <c r="K182" s="249" t="s">
        <v>27</v>
      </c>
      <c r="L182" s="12" t="s">
        <v>24</v>
      </c>
      <c r="M182" s="11" t="s">
        <v>25</v>
      </c>
      <c r="N182" s="11" t="s">
        <v>26</v>
      </c>
      <c r="O182" s="11" t="s">
        <v>27</v>
      </c>
      <c r="P182" s="13" t="s">
        <v>1467</v>
      </c>
      <c r="Q182" s="14"/>
      <c r="R182" s="7" t="s">
        <v>27</v>
      </c>
      <c r="S182" s="11" t="s">
        <v>1167</v>
      </c>
      <c r="T182" s="7" t="s">
        <v>25</v>
      </c>
      <c r="U182" s="51" t="s">
        <v>25</v>
      </c>
      <c r="V182" s="38" t="s">
        <v>25</v>
      </c>
      <c r="W182" s="206" t="s">
        <v>27</v>
      </c>
      <c r="X182" s="65" t="s">
        <v>27</v>
      </c>
      <c r="Y182" s="42" t="s">
        <v>1168</v>
      </c>
      <c r="Z182" s="21" t="s">
        <v>1169</v>
      </c>
      <c r="AA182" s="173" t="s">
        <v>32</v>
      </c>
      <c r="AB182" s="49">
        <v>-34.810445000000001</v>
      </c>
      <c r="AC182" s="49">
        <v>-58.882483000000001</v>
      </c>
      <c r="AD182" s="21" t="s">
        <v>25</v>
      </c>
      <c r="AE182" s="22" t="s">
        <v>25</v>
      </c>
      <c r="AF182" s="173" t="s">
        <v>25</v>
      </c>
      <c r="AG182" s="23" t="s">
        <v>227</v>
      </c>
    </row>
    <row r="183" spans="1:33" ht="39" customHeight="1" x14ac:dyDescent="0.3">
      <c r="A183" s="6">
        <v>127</v>
      </c>
      <c r="B183" s="6" t="s">
        <v>0</v>
      </c>
      <c r="C183" s="7" t="s">
        <v>440</v>
      </c>
      <c r="D183" s="7" t="s">
        <v>423</v>
      </c>
      <c r="E183" s="7" t="s">
        <v>249</v>
      </c>
      <c r="F183" s="9">
        <v>-32.886000000000003</v>
      </c>
      <c r="G183" s="9">
        <v>-68.853999999999999</v>
      </c>
      <c r="H183" s="10">
        <v>114893</v>
      </c>
      <c r="I183" s="11" t="s">
        <v>415</v>
      </c>
      <c r="J183" s="74" t="s">
        <v>464</v>
      </c>
      <c r="K183" s="249">
        <v>789960</v>
      </c>
      <c r="L183" s="12" t="s">
        <v>32</v>
      </c>
      <c r="M183" s="56" t="s">
        <v>464</v>
      </c>
      <c r="N183" s="7" t="s">
        <v>84</v>
      </c>
      <c r="O183" s="11" t="s">
        <v>27</v>
      </c>
      <c r="P183" s="14">
        <v>-32.966367021255202</v>
      </c>
      <c r="Q183" s="14">
        <v>-69.223459412870795</v>
      </c>
      <c r="R183" s="7" t="s">
        <v>25</v>
      </c>
      <c r="S183" s="7" t="s">
        <v>467</v>
      </c>
      <c r="T183" s="24" t="s">
        <v>25</v>
      </c>
      <c r="U183" s="69" t="s">
        <v>25</v>
      </c>
      <c r="V183" s="38" t="s">
        <v>25</v>
      </c>
      <c r="W183" s="174">
        <v>0.99</v>
      </c>
      <c r="X183" s="7" t="s">
        <v>255</v>
      </c>
      <c r="Y183" s="40" t="s">
        <v>418</v>
      </c>
      <c r="Z183" s="40" t="s">
        <v>468</v>
      </c>
      <c r="AA183" s="173" t="s">
        <v>1639</v>
      </c>
      <c r="AB183" s="20">
        <v>-32.776589000000001</v>
      </c>
      <c r="AC183" s="20">
        <v>-68.782775000000001</v>
      </c>
      <c r="AD183" s="40" t="s">
        <v>469</v>
      </c>
      <c r="AE183" s="43">
        <v>129600</v>
      </c>
      <c r="AF183" s="206">
        <v>0.95</v>
      </c>
      <c r="AG183" s="32" t="s">
        <v>427</v>
      </c>
    </row>
    <row r="184" spans="1:33" ht="39" customHeight="1" x14ac:dyDescent="0.3">
      <c r="A184" s="6">
        <v>127</v>
      </c>
      <c r="B184" s="6" t="s">
        <v>19</v>
      </c>
      <c r="C184" s="7" t="s">
        <v>440</v>
      </c>
      <c r="D184" s="7" t="s">
        <v>423</v>
      </c>
      <c r="E184" s="7" t="s">
        <v>249</v>
      </c>
      <c r="F184" s="10"/>
      <c r="G184" s="10"/>
      <c r="H184" s="10"/>
      <c r="I184" s="11" t="s">
        <v>415</v>
      </c>
      <c r="J184" s="12" t="s">
        <v>415</v>
      </c>
      <c r="K184" s="249">
        <v>829059.8</v>
      </c>
      <c r="L184" s="12" t="s">
        <v>32</v>
      </c>
      <c r="M184" s="11" t="s">
        <v>415</v>
      </c>
      <c r="N184" s="61" t="s">
        <v>400</v>
      </c>
      <c r="O184" s="11">
        <v>420</v>
      </c>
      <c r="P184" s="14">
        <v>-33.051536329050997</v>
      </c>
      <c r="Q184" s="14">
        <v>-68.938382960510395</v>
      </c>
      <c r="R184" s="7" t="s">
        <v>416</v>
      </c>
      <c r="S184" s="7" t="s">
        <v>441</v>
      </c>
      <c r="T184" s="24" t="s">
        <v>442</v>
      </c>
      <c r="U184" s="69">
        <v>41472</v>
      </c>
      <c r="V184" s="38" t="s">
        <v>25</v>
      </c>
      <c r="W184" s="206" t="s">
        <v>27</v>
      </c>
      <c r="X184" s="65" t="s">
        <v>27</v>
      </c>
      <c r="Y184" s="40" t="s">
        <v>27</v>
      </c>
      <c r="Z184" s="40" t="s">
        <v>27</v>
      </c>
      <c r="AA184" s="206" t="s">
        <v>27</v>
      </c>
      <c r="AB184" s="20" t="s">
        <v>27</v>
      </c>
      <c r="AC184" s="20" t="s">
        <v>27</v>
      </c>
      <c r="AD184" s="40" t="s">
        <v>27</v>
      </c>
      <c r="AE184" s="43" t="s">
        <v>27</v>
      </c>
      <c r="AF184" s="206" t="s">
        <v>27</v>
      </c>
      <c r="AG184" s="32" t="s">
        <v>27</v>
      </c>
    </row>
    <row r="185" spans="1:33" ht="39" customHeight="1" x14ac:dyDescent="0.3">
      <c r="A185" s="6">
        <v>127</v>
      </c>
      <c r="B185" s="6" t="s">
        <v>29</v>
      </c>
      <c r="C185" s="7" t="s">
        <v>440</v>
      </c>
      <c r="D185" s="7" t="s">
        <v>423</v>
      </c>
      <c r="E185" s="8" t="s">
        <v>249</v>
      </c>
      <c r="F185" s="10"/>
      <c r="G185" s="10"/>
      <c r="H185" s="10"/>
      <c r="I185" s="11" t="s">
        <v>415</v>
      </c>
      <c r="J185" s="12" t="s">
        <v>415</v>
      </c>
      <c r="K185" s="249" t="s">
        <v>27</v>
      </c>
      <c r="L185" s="12" t="s">
        <v>24</v>
      </c>
      <c r="M185" s="11" t="s">
        <v>25</v>
      </c>
      <c r="N185" s="11" t="s">
        <v>26</v>
      </c>
      <c r="O185" s="11" t="s">
        <v>27</v>
      </c>
      <c r="P185" s="14" t="s">
        <v>1078</v>
      </c>
      <c r="Q185" s="14"/>
      <c r="R185" s="7" t="s">
        <v>27</v>
      </c>
      <c r="S185" s="7" t="s">
        <v>994</v>
      </c>
      <c r="T185" s="7" t="s">
        <v>25</v>
      </c>
      <c r="U185" s="51" t="s">
        <v>25</v>
      </c>
      <c r="V185" s="38" t="s">
        <v>25</v>
      </c>
      <c r="W185" s="206" t="s">
        <v>27</v>
      </c>
      <c r="X185" s="7" t="s">
        <v>1079</v>
      </c>
      <c r="Y185" s="40" t="s">
        <v>27</v>
      </c>
      <c r="Z185" s="40" t="s">
        <v>27</v>
      </c>
      <c r="AA185" s="206" t="s">
        <v>27</v>
      </c>
      <c r="AB185" s="20" t="s">
        <v>27</v>
      </c>
      <c r="AC185" s="20" t="s">
        <v>27</v>
      </c>
      <c r="AD185" s="40" t="s">
        <v>27</v>
      </c>
      <c r="AE185" s="43" t="s">
        <v>27</v>
      </c>
      <c r="AF185" s="206" t="s">
        <v>27</v>
      </c>
      <c r="AG185" s="32" t="s">
        <v>27</v>
      </c>
    </row>
    <row r="186" spans="1:33" ht="39" customHeight="1" x14ac:dyDescent="0.3">
      <c r="A186" s="6">
        <v>128</v>
      </c>
      <c r="B186" s="6" t="s">
        <v>0</v>
      </c>
      <c r="C186" s="7" t="s">
        <v>1004</v>
      </c>
      <c r="D186" s="7"/>
      <c r="E186" s="8" t="s">
        <v>138</v>
      </c>
      <c r="F186" s="9">
        <v>-34.652000000000001</v>
      </c>
      <c r="G186" s="9">
        <v>-59.429000000000002</v>
      </c>
      <c r="H186" s="10">
        <v>56116</v>
      </c>
      <c r="I186" s="11" t="s">
        <v>1005</v>
      </c>
      <c r="J186" s="12" t="s">
        <v>1005</v>
      </c>
      <c r="K186" s="249" t="s">
        <v>27</v>
      </c>
      <c r="L186" s="12" t="s">
        <v>24</v>
      </c>
      <c r="M186" s="11" t="s">
        <v>25</v>
      </c>
      <c r="N186" s="11" t="s">
        <v>26</v>
      </c>
      <c r="O186" s="11" t="s">
        <v>27</v>
      </c>
      <c r="P186" s="13" t="s">
        <v>1006</v>
      </c>
      <c r="Q186" s="14"/>
      <c r="R186" s="7" t="s">
        <v>27</v>
      </c>
      <c r="S186" s="11" t="s">
        <v>1007</v>
      </c>
      <c r="T186" s="7" t="s">
        <v>25</v>
      </c>
      <c r="U186" s="51" t="s">
        <v>25</v>
      </c>
      <c r="V186" s="38" t="s">
        <v>25</v>
      </c>
      <c r="W186" s="173">
        <v>0.85309999999999997</v>
      </c>
      <c r="X186" s="83" t="s">
        <v>233</v>
      </c>
      <c r="Y186" s="17" t="s">
        <v>1589</v>
      </c>
      <c r="Z186" s="17" t="s">
        <v>1008</v>
      </c>
      <c r="AA186" s="173" t="s">
        <v>32</v>
      </c>
      <c r="AB186" s="85">
        <v>-34.624667000000002</v>
      </c>
      <c r="AC186" s="25">
        <v>-59.385948999999997</v>
      </c>
      <c r="AD186" s="21" t="s">
        <v>25</v>
      </c>
      <c r="AE186" s="22" t="s">
        <v>25</v>
      </c>
      <c r="AF186" s="173">
        <v>0.65</v>
      </c>
      <c r="AG186" s="55" t="s">
        <v>25</v>
      </c>
    </row>
    <row r="187" spans="1:33" ht="39" customHeight="1" x14ac:dyDescent="0.3">
      <c r="A187" s="6">
        <v>129</v>
      </c>
      <c r="B187" s="6" t="s">
        <v>0</v>
      </c>
      <c r="C187" s="7" t="s">
        <v>1316</v>
      </c>
      <c r="D187" s="7"/>
      <c r="E187" s="8" t="s">
        <v>674</v>
      </c>
      <c r="F187" s="9">
        <v>-29.183</v>
      </c>
      <c r="G187" s="9">
        <v>-58.073999999999998</v>
      </c>
      <c r="H187" s="10">
        <v>33551</v>
      </c>
      <c r="I187" s="11" t="s">
        <v>22</v>
      </c>
      <c r="J187" s="12" t="s">
        <v>1263</v>
      </c>
      <c r="K187" s="249" t="s">
        <v>27</v>
      </c>
      <c r="L187" s="12" t="s">
        <v>24</v>
      </c>
      <c r="M187" s="56" t="s">
        <v>1667</v>
      </c>
      <c r="N187" s="56" t="s">
        <v>26</v>
      </c>
      <c r="O187" s="11" t="s">
        <v>27</v>
      </c>
      <c r="P187" s="14" t="s">
        <v>1466</v>
      </c>
      <c r="Q187" s="14"/>
      <c r="R187" s="7" t="s">
        <v>27</v>
      </c>
      <c r="S187" s="7" t="s">
        <v>25</v>
      </c>
      <c r="T187" s="7" t="s">
        <v>25</v>
      </c>
      <c r="U187" s="51" t="s">
        <v>25</v>
      </c>
      <c r="V187" s="11" t="s">
        <v>25</v>
      </c>
      <c r="W187" s="174">
        <v>0.97699999999999998</v>
      </c>
      <c r="X187" s="7" t="s">
        <v>676</v>
      </c>
      <c r="Y187" s="40" t="s">
        <v>1317</v>
      </c>
      <c r="Z187" s="40" t="s">
        <v>1318</v>
      </c>
      <c r="AA187" s="173" t="s">
        <v>32</v>
      </c>
      <c r="AB187" s="72">
        <v>-29.163898</v>
      </c>
      <c r="AC187" s="72">
        <v>-58.066842000000001</v>
      </c>
      <c r="AD187" s="40" t="s">
        <v>25</v>
      </c>
      <c r="AE187" s="43" t="s">
        <v>25</v>
      </c>
      <c r="AF187" s="183">
        <v>0.55000000000000004</v>
      </c>
      <c r="AG187" s="32" t="s">
        <v>678</v>
      </c>
    </row>
    <row r="188" spans="1:33" ht="39" customHeight="1" x14ac:dyDescent="0.3">
      <c r="A188" s="6">
        <v>130</v>
      </c>
      <c r="B188" s="6" t="s">
        <v>0</v>
      </c>
      <c r="C188" s="7" t="s">
        <v>1319</v>
      </c>
      <c r="D188" s="7" t="s">
        <v>265</v>
      </c>
      <c r="E188" s="8" t="s">
        <v>138</v>
      </c>
      <c r="F188" s="9">
        <v>-34.667000000000002</v>
      </c>
      <c r="G188" s="9">
        <v>-58.728000000000002</v>
      </c>
      <c r="H188" s="10">
        <v>527658</v>
      </c>
      <c r="I188" s="11" t="s">
        <v>324</v>
      </c>
      <c r="J188" s="12" t="s">
        <v>324</v>
      </c>
      <c r="K188" s="249" t="s">
        <v>27</v>
      </c>
      <c r="L188" s="12" t="s">
        <v>24</v>
      </c>
      <c r="M188" s="11" t="s">
        <v>267</v>
      </c>
      <c r="N188" s="11" t="s">
        <v>26</v>
      </c>
      <c r="O188" s="11" t="s">
        <v>27</v>
      </c>
      <c r="P188" s="14" t="s">
        <v>1466</v>
      </c>
      <c r="Q188" s="14"/>
      <c r="R188" s="7" t="s">
        <v>27</v>
      </c>
      <c r="S188" s="48" t="s">
        <v>1320</v>
      </c>
      <c r="T188" s="7" t="s">
        <v>25</v>
      </c>
      <c r="U188" s="51" t="s">
        <v>25</v>
      </c>
      <c r="V188" s="38" t="s">
        <v>25</v>
      </c>
      <c r="W188" s="225">
        <v>0.47</v>
      </c>
      <c r="X188" s="83" t="s">
        <v>306</v>
      </c>
      <c r="Y188" s="21" t="s">
        <v>355</v>
      </c>
      <c r="Z188" s="21" t="s">
        <v>1321</v>
      </c>
      <c r="AA188" s="173" t="s">
        <v>32</v>
      </c>
      <c r="AB188" s="49">
        <v>-34.647084908051603</v>
      </c>
      <c r="AC188" s="49">
        <v>-58.7396477435178</v>
      </c>
      <c r="AD188" s="21" t="s">
        <v>1322</v>
      </c>
      <c r="AE188" s="22">
        <v>26784</v>
      </c>
      <c r="AF188" s="174">
        <v>0.21</v>
      </c>
      <c r="AG188" s="55" t="s">
        <v>25</v>
      </c>
    </row>
    <row r="189" spans="1:33" ht="39" customHeight="1" x14ac:dyDescent="0.3">
      <c r="A189" s="6">
        <v>131</v>
      </c>
      <c r="B189" s="6" t="s">
        <v>0</v>
      </c>
      <c r="C189" s="7" t="s">
        <v>998</v>
      </c>
      <c r="D189" s="7"/>
      <c r="E189" s="8" t="s">
        <v>138</v>
      </c>
      <c r="F189" s="58">
        <v>-38.270000000000003</v>
      </c>
      <c r="G189" s="58">
        <v>-57.84</v>
      </c>
      <c r="H189" s="10">
        <v>29433</v>
      </c>
      <c r="I189" s="11" t="s">
        <v>220</v>
      </c>
      <c r="J189" s="12" t="s">
        <v>999</v>
      </c>
      <c r="K189" s="249" t="s">
        <v>27</v>
      </c>
      <c r="L189" s="12" t="s">
        <v>24</v>
      </c>
      <c r="M189" s="11" t="s">
        <v>25</v>
      </c>
      <c r="N189" s="11" t="s">
        <v>26</v>
      </c>
      <c r="O189" s="11" t="s">
        <v>27</v>
      </c>
      <c r="P189" s="13" t="s">
        <v>1000</v>
      </c>
      <c r="Q189" s="14"/>
      <c r="R189" s="7" t="s">
        <v>27</v>
      </c>
      <c r="S189" s="11" t="s">
        <v>1001</v>
      </c>
      <c r="T189" s="11" t="s">
        <v>25</v>
      </c>
      <c r="U189" s="15" t="s">
        <v>25</v>
      </c>
      <c r="V189" s="11" t="s">
        <v>25</v>
      </c>
      <c r="W189" s="173">
        <v>0.89629999999999999</v>
      </c>
      <c r="X189" s="83" t="s">
        <v>233</v>
      </c>
      <c r="Y189" s="17" t="s">
        <v>1002</v>
      </c>
      <c r="Z189" s="87" t="s">
        <v>1003</v>
      </c>
      <c r="AA189" s="173" t="s">
        <v>78</v>
      </c>
      <c r="AB189" s="49">
        <v>-38.303821999999997</v>
      </c>
      <c r="AC189" s="49">
        <v>-57.875177999999998</v>
      </c>
      <c r="AD189" s="21" t="s">
        <v>25</v>
      </c>
      <c r="AE189" s="22" t="s">
        <v>25</v>
      </c>
      <c r="AF189" s="183">
        <v>0.01</v>
      </c>
      <c r="AG189" s="105" t="s">
        <v>25</v>
      </c>
    </row>
    <row r="190" spans="1:33" ht="39" customHeight="1" x14ac:dyDescent="0.3">
      <c r="A190" s="6">
        <v>132</v>
      </c>
      <c r="B190" s="6" t="s">
        <v>0</v>
      </c>
      <c r="C190" s="7" t="s">
        <v>673</v>
      </c>
      <c r="D190" s="7"/>
      <c r="E190" s="8" t="s">
        <v>674</v>
      </c>
      <c r="F190" s="9">
        <v>-30.251000000000001</v>
      </c>
      <c r="G190" s="9">
        <v>-57.637999999999998</v>
      </c>
      <c r="H190" s="10">
        <v>23470</v>
      </c>
      <c r="I190" s="11" t="s">
        <v>22</v>
      </c>
      <c r="J190" s="12" t="s">
        <v>459</v>
      </c>
      <c r="K190" s="249">
        <v>2193870.2000000002</v>
      </c>
      <c r="L190" s="12" t="s">
        <v>275</v>
      </c>
      <c r="M190" s="11" t="s">
        <v>459</v>
      </c>
      <c r="N190" s="11" t="s">
        <v>53</v>
      </c>
      <c r="O190" s="11" t="s">
        <v>27</v>
      </c>
      <c r="P190" s="14">
        <v>-30.252959000000001</v>
      </c>
      <c r="Q190" s="14">
        <v>-56.015509999999999</v>
      </c>
      <c r="R190" s="7" t="s">
        <v>27</v>
      </c>
      <c r="S190" s="127" t="s">
        <v>675</v>
      </c>
      <c r="T190" s="7" t="s">
        <v>25</v>
      </c>
      <c r="U190" s="51" t="s">
        <v>25</v>
      </c>
      <c r="V190" s="11" t="s">
        <v>25</v>
      </c>
      <c r="W190" s="174">
        <v>0.93</v>
      </c>
      <c r="X190" s="7" t="s">
        <v>676</v>
      </c>
      <c r="Y190" s="40" t="s">
        <v>459</v>
      </c>
      <c r="Z190" s="40" t="s">
        <v>677</v>
      </c>
      <c r="AA190" s="206" t="s">
        <v>275</v>
      </c>
      <c r="AB190" s="72">
        <v>-30.275379000000001</v>
      </c>
      <c r="AC190" s="72">
        <v>-57.630549999999999</v>
      </c>
      <c r="AD190" s="40" t="s">
        <v>25</v>
      </c>
      <c r="AE190" s="43" t="s">
        <v>25</v>
      </c>
      <c r="AF190" s="174">
        <v>0.86</v>
      </c>
      <c r="AG190" s="32" t="s">
        <v>678</v>
      </c>
    </row>
    <row r="191" spans="1:33" ht="39" customHeight="1" x14ac:dyDescent="0.3">
      <c r="A191" s="6">
        <v>133</v>
      </c>
      <c r="B191" s="6" t="s">
        <v>0</v>
      </c>
      <c r="C191" s="7" t="s">
        <v>1323</v>
      </c>
      <c r="D191" s="7"/>
      <c r="E191" s="7" t="s">
        <v>826</v>
      </c>
      <c r="F191" s="26">
        <v>-27.167000000000002</v>
      </c>
      <c r="G191" s="26">
        <v>-65.498000000000005</v>
      </c>
      <c r="H191" s="7">
        <v>23274</v>
      </c>
      <c r="I191" s="11" t="s">
        <v>1324</v>
      </c>
      <c r="J191" s="12" t="s">
        <v>1325</v>
      </c>
      <c r="K191" s="249" t="s">
        <v>27</v>
      </c>
      <c r="L191" s="12" t="s">
        <v>24</v>
      </c>
      <c r="M191" s="11" t="s">
        <v>25</v>
      </c>
      <c r="N191" s="24" t="s">
        <v>26</v>
      </c>
      <c r="O191" s="7" t="s">
        <v>27</v>
      </c>
      <c r="P191" s="14" t="s">
        <v>1466</v>
      </c>
      <c r="Q191" s="14"/>
      <c r="R191" s="11" t="s">
        <v>25</v>
      </c>
      <c r="S191" s="11" t="s">
        <v>25</v>
      </c>
      <c r="T191" s="11" t="s">
        <v>25</v>
      </c>
      <c r="U191" s="15" t="s">
        <v>25</v>
      </c>
      <c r="V191" s="11" t="s">
        <v>25</v>
      </c>
      <c r="W191" s="174">
        <v>0.9798</v>
      </c>
      <c r="X191" s="7" t="s">
        <v>830</v>
      </c>
      <c r="Y191" s="44" t="s">
        <v>1326</v>
      </c>
      <c r="Z191" s="106" t="s">
        <v>25</v>
      </c>
      <c r="AA191" s="173" t="s">
        <v>32</v>
      </c>
      <c r="AB191" s="25" t="s">
        <v>25</v>
      </c>
      <c r="AC191" s="25" t="s">
        <v>25</v>
      </c>
      <c r="AD191" s="28" t="s">
        <v>25</v>
      </c>
      <c r="AE191" s="30" t="s">
        <v>25</v>
      </c>
      <c r="AF191" s="174">
        <v>0.65</v>
      </c>
      <c r="AG191" s="55" t="s">
        <v>834</v>
      </c>
    </row>
    <row r="192" spans="1:33" ht="39" customHeight="1" x14ac:dyDescent="0.3">
      <c r="A192" s="6">
        <v>134</v>
      </c>
      <c r="B192" s="6" t="s">
        <v>0</v>
      </c>
      <c r="C192" s="10" t="s">
        <v>1209</v>
      </c>
      <c r="D192" s="7" t="s">
        <v>265</v>
      </c>
      <c r="E192" s="8" t="s">
        <v>138</v>
      </c>
      <c r="F192" s="9">
        <v>-34.648000000000003</v>
      </c>
      <c r="G192" s="9">
        <v>-58.786999999999999</v>
      </c>
      <c r="H192" s="10">
        <v>452505</v>
      </c>
      <c r="I192" s="11" t="s">
        <v>324</v>
      </c>
      <c r="J192" s="12" t="s">
        <v>324</v>
      </c>
      <c r="K192" s="249" t="s">
        <v>27</v>
      </c>
      <c r="L192" s="12" t="s">
        <v>24</v>
      </c>
      <c r="M192" s="11" t="s">
        <v>267</v>
      </c>
      <c r="N192" s="11" t="s">
        <v>26</v>
      </c>
      <c r="O192" s="11" t="s">
        <v>27</v>
      </c>
      <c r="P192" s="48" t="s">
        <v>1554</v>
      </c>
      <c r="Q192" s="14"/>
      <c r="R192" s="7" t="s">
        <v>27</v>
      </c>
      <c r="S192" s="11"/>
      <c r="T192" s="7" t="s">
        <v>25</v>
      </c>
      <c r="U192" s="51" t="s">
        <v>25</v>
      </c>
      <c r="V192" s="38" t="s">
        <v>25</v>
      </c>
      <c r="W192" s="225">
        <v>0.46</v>
      </c>
      <c r="X192" s="83" t="s">
        <v>306</v>
      </c>
      <c r="Y192" s="21" t="s">
        <v>355</v>
      </c>
      <c r="Z192" s="87" t="s">
        <v>1210</v>
      </c>
      <c r="AA192" s="173" t="s">
        <v>32</v>
      </c>
      <c r="AB192" s="49">
        <v>-34.6202528736356</v>
      </c>
      <c r="AC192" s="49">
        <v>-58.723735490358699</v>
      </c>
      <c r="AD192" s="21" t="s">
        <v>1211</v>
      </c>
      <c r="AE192" s="22">
        <v>34560</v>
      </c>
      <c r="AF192" s="174">
        <v>0.19</v>
      </c>
      <c r="AG192" s="55" t="s">
        <v>25</v>
      </c>
    </row>
    <row r="193" spans="1:33" ht="39" customHeight="1" x14ac:dyDescent="0.3">
      <c r="A193" s="6">
        <v>134</v>
      </c>
      <c r="B193" s="6" t="s">
        <v>19</v>
      </c>
      <c r="C193" s="6" t="s">
        <v>1209</v>
      </c>
      <c r="D193" s="7" t="s">
        <v>265</v>
      </c>
      <c r="E193" s="8" t="s">
        <v>138</v>
      </c>
      <c r="F193" s="10"/>
      <c r="G193" s="10"/>
      <c r="H193" s="10"/>
      <c r="I193" s="11" t="s">
        <v>27</v>
      </c>
      <c r="J193" s="11" t="s">
        <v>27</v>
      </c>
      <c r="K193" s="249" t="s">
        <v>27</v>
      </c>
      <c r="L193" s="12" t="s">
        <v>27</v>
      </c>
      <c r="M193" s="11" t="s">
        <v>27</v>
      </c>
      <c r="N193" s="11" t="s">
        <v>27</v>
      </c>
      <c r="O193" s="11" t="s">
        <v>27</v>
      </c>
      <c r="P193" s="14" t="s">
        <v>27</v>
      </c>
      <c r="Q193" s="14"/>
      <c r="R193" s="7" t="s">
        <v>27</v>
      </c>
      <c r="S193" s="11"/>
      <c r="T193" s="7" t="s">
        <v>25</v>
      </c>
      <c r="U193" s="51" t="s">
        <v>25</v>
      </c>
      <c r="V193" s="38" t="s">
        <v>25</v>
      </c>
      <c r="W193" s="206" t="s">
        <v>27</v>
      </c>
      <c r="X193" s="65" t="s">
        <v>27</v>
      </c>
      <c r="Y193" s="21" t="s">
        <v>355</v>
      </c>
      <c r="Z193" s="87" t="s">
        <v>1327</v>
      </c>
      <c r="AA193" s="173" t="s">
        <v>32</v>
      </c>
      <c r="AB193" s="49">
        <v>-34.655914725620001</v>
      </c>
      <c r="AC193" s="49">
        <v>-58.751688093497101</v>
      </c>
      <c r="AD193" s="21" t="s">
        <v>1328</v>
      </c>
      <c r="AE193" s="22">
        <v>24000</v>
      </c>
      <c r="AF193" s="173" t="s">
        <v>27</v>
      </c>
      <c r="AG193" s="23" t="s">
        <v>27</v>
      </c>
    </row>
    <row r="194" spans="1:33" ht="39" customHeight="1" x14ac:dyDescent="0.3">
      <c r="A194" s="6">
        <v>135</v>
      </c>
      <c r="B194" s="6" t="s">
        <v>0</v>
      </c>
      <c r="C194" s="7" t="s">
        <v>354</v>
      </c>
      <c r="D194" s="7" t="s">
        <v>265</v>
      </c>
      <c r="E194" s="8" t="s">
        <v>138</v>
      </c>
      <c r="F194" s="9">
        <v>-34.648000000000003</v>
      </c>
      <c r="G194" s="9">
        <v>-58.622</v>
      </c>
      <c r="H194" s="10">
        <v>321109</v>
      </c>
      <c r="I194" s="11" t="s">
        <v>324</v>
      </c>
      <c r="J194" s="12" t="s">
        <v>266</v>
      </c>
      <c r="K194" s="249">
        <v>302253050.19999999</v>
      </c>
      <c r="L194" s="12" t="s">
        <v>275</v>
      </c>
      <c r="M194" s="11" t="s">
        <v>276</v>
      </c>
      <c r="N194" s="11" t="s">
        <v>53</v>
      </c>
      <c r="O194" s="11" t="s">
        <v>27</v>
      </c>
      <c r="P194" s="14">
        <v>-34.543858</v>
      </c>
      <c r="Q194" s="14">
        <v>-58.418239</v>
      </c>
      <c r="R194" s="7" t="s">
        <v>27</v>
      </c>
      <c r="S194" s="24" t="s">
        <v>344</v>
      </c>
      <c r="T194" s="7" t="s">
        <v>341</v>
      </c>
      <c r="U194" s="51" t="s">
        <v>1496</v>
      </c>
      <c r="V194" s="24">
        <v>261</v>
      </c>
      <c r="W194" s="225">
        <v>0.83</v>
      </c>
      <c r="X194" s="83" t="s">
        <v>306</v>
      </c>
      <c r="Y194" s="21" t="s">
        <v>355</v>
      </c>
      <c r="Z194" s="87" t="s">
        <v>347</v>
      </c>
      <c r="AA194" s="173" t="s">
        <v>32</v>
      </c>
      <c r="AB194" s="49">
        <v>-34.578751629927197</v>
      </c>
      <c r="AC194" s="49">
        <v>-58.672902195511902</v>
      </c>
      <c r="AD194" s="28" t="s">
        <v>348</v>
      </c>
      <c r="AE194" s="30">
        <v>30240</v>
      </c>
      <c r="AF194" s="174">
        <v>0.55000000000000004</v>
      </c>
      <c r="AG194" s="55" t="s">
        <v>25</v>
      </c>
    </row>
    <row r="195" spans="1:33" ht="39" customHeight="1" x14ac:dyDescent="0.3">
      <c r="A195" s="6">
        <v>136</v>
      </c>
      <c r="B195" s="6" t="s">
        <v>0</v>
      </c>
      <c r="C195" s="7" t="s">
        <v>1189</v>
      </c>
      <c r="D195" s="7"/>
      <c r="E195" s="8" t="s">
        <v>138</v>
      </c>
      <c r="F195" s="9">
        <v>-38.555</v>
      </c>
      <c r="G195" s="9">
        <v>-58.738</v>
      </c>
      <c r="H195" s="10">
        <v>84784</v>
      </c>
      <c r="I195" s="11" t="s">
        <v>220</v>
      </c>
      <c r="J195" s="12" t="s">
        <v>1190</v>
      </c>
      <c r="K195" s="249" t="s">
        <v>27</v>
      </c>
      <c r="L195" s="12" t="s">
        <v>24</v>
      </c>
      <c r="M195" s="11" t="s">
        <v>25</v>
      </c>
      <c r="N195" s="11" t="s">
        <v>26</v>
      </c>
      <c r="O195" s="11" t="s">
        <v>27</v>
      </c>
      <c r="P195" s="13" t="s">
        <v>247</v>
      </c>
      <c r="Q195" s="14"/>
      <c r="R195" s="7" t="s">
        <v>27</v>
      </c>
      <c r="S195" s="11" t="s">
        <v>1191</v>
      </c>
      <c r="T195" s="11" t="s">
        <v>25</v>
      </c>
      <c r="U195" s="15" t="s">
        <v>25</v>
      </c>
      <c r="V195" s="11" t="s">
        <v>25</v>
      </c>
      <c r="W195" s="173">
        <v>0.94289999999999996</v>
      </c>
      <c r="X195" s="83" t="s">
        <v>1192</v>
      </c>
      <c r="Y195" s="17" t="s">
        <v>1193</v>
      </c>
      <c r="Z195" s="42" t="s">
        <v>1194</v>
      </c>
      <c r="AA195" s="173" t="s">
        <v>78</v>
      </c>
      <c r="AB195" s="25">
        <v>-38.567099300000002</v>
      </c>
      <c r="AC195" s="25">
        <v>-58.713954000000001</v>
      </c>
      <c r="AD195" s="28" t="s">
        <v>25</v>
      </c>
      <c r="AE195" s="30" t="s">
        <v>25</v>
      </c>
      <c r="AF195" s="173">
        <v>0.76</v>
      </c>
      <c r="AG195" s="17" t="s">
        <v>1107</v>
      </c>
    </row>
    <row r="196" spans="1:33" ht="39" customHeight="1" x14ac:dyDescent="0.3">
      <c r="A196" s="6">
        <v>137</v>
      </c>
      <c r="B196" s="6" t="s">
        <v>0</v>
      </c>
      <c r="C196" s="7" t="s">
        <v>169</v>
      </c>
      <c r="D196" s="7"/>
      <c r="E196" s="8" t="s">
        <v>144</v>
      </c>
      <c r="F196" s="9">
        <v>-38.948999999999998</v>
      </c>
      <c r="G196" s="9">
        <v>-68.082999999999998</v>
      </c>
      <c r="H196" s="10">
        <v>231198</v>
      </c>
      <c r="I196" s="11" t="s">
        <v>124</v>
      </c>
      <c r="J196" s="74" t="s">
        <v>173</v>
      </c>
      <c r="K196" s="249">
        <v>4634142.0999999996</v>
      </c>
      <c r="L196" s="12" t="s">
        <v>32</v>
      </c>
      <c r="M196" s="56" t="s">
        <v>179</v>
      </c>
      <c r="N196" s="11" t="s">
        <v>223</v>
      </c>
      <c r="O196" s="11">
        <f>346+3997</f>
        <v>4343</v>
      </c>
      <c r="P196" s="14">
        <v>-38.655691701335797</v>
      </c>
      <c r="Q196" s="14">
        <v>-68.453765635953303</v>
      </c>
      <c r="R196" s="7" t="s">
        <v>202</v>
      </c>
      <c r="S196" s="24" t="s">
        <v>205</v>
      </c>
      <c r="T196" s="24" t="s">
        <v>206</v>
      </c>
      <c r="U196" s="39">
        <v>180000</v>
      </c>
      <c r="V196" s="24">
        <v>660</v>
      </c>
      <c r="W196" s="174">
        <v>0.98</v>
      </c>
      <c r="X196" s="7" t="s">
        <v>149</v>
      </c>
      <c r="Y196" s="31" t="s">
        <v>1548</v>
      </c>
      <c r="Z196" s="40" t="s">
        <v>207</v>
      </c>
      <c r="AA196" s="173" t="s">
        <v>32</v>
      </c>
      <c r="AB196" s="20">
        <v>-38.976489999999998</v>
      </c>
      <c r="AC196" s="20">
        <v>-68.024722999999994</v>
      </c>
      <c r="AD196" s="31" t="s">
        <v>208</v>
      </c>
      <c r="AE196" s="41">
        <v>41000</v>
      </c>
      <c r="AF196" s="174">
        <v>0.9</v>
      </c>
      <c r="AG196" s="32" t="s">
        <v>149</v>
      </c>
    </row>
    <row r="197" spans="1:33" ht="39" customHeight="1" x14ac:dyDescent="0.3">
      <c r="A197" s="6">
        <v>137</v>
      </c>
      <c r="B197" s="6" t="s">
        <v>19</v>
      </c>
      <c r="C197" s="7" t="s">
        <v>169</v>
      </c>
      <c r="D197" s="7"/>
      <c r="E197" s="8" t="s">
        <v>144</v>
      </c>
      <c r="F197" s="6"/>
      <c r="G197" s="6"/>
      <c r="H197" s="10"/>
      <c r="I197" s="11" t="s">
        <v>22</v>
      </c>
      <c r="J197" s="12" t="s">
        <v>22</v>
      </c>
      <c r="K197" s="249">
        <v>11089368.699999999</v>
      </c>
      <c r="L197" s="12" t="s">
        <v>32</v>
      </c>
      <c r="M197" s="11" t="s">
        <v>1548</v>
      </c>
      <c r="N197" s="11" t="s">
        <v>53</v>
      </c>
      <c r="O197" s="11" t="s">
        <v>27</v>
      </c>
      <c r="P197" s="37">
        <v>-38.979988278419498</v>
      </c>
      <c r="Q197" s="14">
        <v>-68.062130528941395</v>
      </c>
      <c r="R197" s="7" t="s">
        <v>27</v>
      </c>
      <c r="S197" s="7" t="s">
        <v>1490</v>
      </c>
      <c r="T197" s="38" t="s">
        <v>25</v>
      </c>
      <c r="U197" s="39" t="s">
        <v>25</v>
      </c>
      <c r="V197" s="38" t="s">
        <v>25</v>
      </c>
      <c r="W197" s="206" t="s">
        <v>27</v>
      </c>
      <c r="X197" s="65" t="s">
        <v>27</v>
      </c>
      <c r="Y197" s="31" t="s">
        <v>170</v>
      </c>
      <c r="Z197" s="40" t="s">
        <v>171</v>
      </c>
      <c r="AA197" s="173" t="s">
        <v>32</v>
      </c>
      <c r="AB197" s="29">
        <v>-38.901384999999998</v>
      </c>
      <c r="AC197" s="29">
        <v>-68.077312000000006</v>
      </c>
      <c r="AD197" s="28" t="s">
        <v>27</v>
      </c>
      <c r="AE197" s="30" t="s">
        <v>27</v>
      </c>
      <c r="AF197" s="173" t="s">
        <v>27</v>
      </c>
      <c r="AG197" s="55" t="s">
        <v>27</v>
      </c>
    </row>
    <row r="198" spans="1:33" ht="39" customHeight="1" x14ac:dyDescent="0.3">
      <c r="A198" s="6">
        <v>138</v>
      </c>
      <c r="B198" s="6" t="s">
        <v>0</v>
      </c>
      <c r="C198" s="7" t="s">
        <v>1448</v>
      </c>
      <c r="D198" s="7"/>
      <c r="E198" s="8" t="s">
        <v>458</v>
      </c>
      <c r="F198" s="9">
        <v>-32.395000000000003</v>
      </c>
      <c r="G198" s="9">
        <v>-59.787999999999997</v>
      </c>
      <c r="H198" s="10">
        <v>22824</v>
      </c>
      <c r="I198" s="11" t="s">
        <v>1449</v>
      </c>
      <c r="J198" s="12" t="s">
        <v>1593</v>
      </c>
      <c r="K198" s="249" t="s">
        <v>27</v>
      </c>
      <c r="L198" s="12" t="s">
        <v>24</v>
      </c>
      <c r="M198" s="11" t="s">
        <v>1450</v>
      </c>
      <c r="N198" s="11" t="s">
        <v>26</v>
      </c>
      <c r="O198" s="11" t="s">
        <v>27</v>
      </c>
      <c r="P198" s="37" t="s">
        <v>1486</v>
      </c>
      <c r="Q198" s="14"/>
      <c r="R198" s="7" t="s">
        <v>27</v>
      </c>
      <c r="S198" s="24" t="s">
        <v>1451</v>
      </c>
      <c r="T198" s="7" t="s">
        <v>25</v>
      </c>
      <c r="U198" s="7" t="s">
        <v>25</v>
      </c>
      <c r="V198" s="7" t="s">
        <v>25</v>
      </c>
      <c r="W198" s="174">
        <v>0.98</v>
      </c>
      <c r="X198" s="7" t="s">
        <v>1452</v>
      </c>
      <c r="Y198" s="40" t="s">
        <v>1449</v>
      </c>
      <c r="Z198" s="31" t="s">
        <v>1453</v>
      </c>
      <c r="AA198" s="173" t="s">
        <v>32</v>
      </c>
      <c r="AB198" s="19">
        <v>-32.408791999999998</v>
      </c>
      <c r="AC198" s="19">
        <v>-59.767423999999998</v>
      </c>
      <c r="AD198" s="40" t="s">
        <v>25</v>
      </c>
      <c r="AE198" s="43" t="s">
        <v>25</v>
      </c>
      <c r="AF198" s="206">
        <v>0.99</v>
      </c>
      <c r="AG198" s="32" t="s">
        <v>515</v>
      </c>
    </row>
    <row r="199" spans="1:33" ht="39" customHeight="1" x14ac:dyDescent="0.3">
      <c r="A199" s="6">
        <v>139</v>
      </c>
      <c r="B199" s="6" t="s">
        <v>0</v>
      </c>
      <c r="C199" s="7" t="s">
        <v>771</v>
      </c>
      <c r="D199" s="7"/>
      <c r="E199" s="8" t="s">
        <v>733</v>
      </c>
      <c r="F199" s="9">
        <v>-27.481000000000002</v>
      </c>
      <c r="G199" s="9">
        <v>-55.125</v>
      </c>
      <c r="H199" s="10">
        <v>63960</v>
      </c>
      <c r="I199" s="11" t="s">
        <v>772</v>
      </c>
      <c r="J199" s="74" t="s">
        <v>773</v>
      </c>
      <c r="K199" s="249">
        <v>36256.032729999999</v>
      </c>
      <c r="L199" s="12" t="s">
        <v>32</v>
      </c>
      <c r="M199" s="11" t="s">
        <v>774</v>
      </c>
      <c r="N199" s="11" t="s">
        <v>53</v>
      </c>
      <c r="O199" s="11" t="s">
        <v>27</v>
      </c>
      <c r="P199" s="37">
        <v>-27.470600000000001</v>
      </c>
      <c r="Q199" s="14">
        <v>-55.146962000000002</v>
      </c>
      <c r="R199" s="24" t="s">
        <v>27</v>
      </c>
      <c r="S199" s="127" t="s">
        <v>775</v>
      </c>
      <c r="T199" s="11" t="s">
        <v>776</v>
      </c>
      <c r="U199" s="15">
        <v>496</v>
      </c>
      <c r="V199" s="11">
        <v>180</v>
      </c>
      <c r="W199" s="173">
        <v>0.8407</v>
      </c>
      <c r="X199" s="67" t="s">
        <v>25</v>
      </c>
      <c r="Y199" s="28" t="s">
        <v>777</v>
      </c>
      <c r="Z199" s="28" t="s">
        <v>778</v>
      </c>
      <c r="AA199" s="173" t="s">
        <v>32</v>
      </c>
      <c r="AB199" s="70">
        <v>-27.470600000000001</v>
      </c>
      <c r="AC199" s="54">
        <v>-55.146962000000002</v>
      </c>
      <c r="AD199" s="28" t="s">
        <v>25</v>
      </c>
      <c r="AE199" s="30" t="s">
        <v>25</v>
      </c>
      <c r="AF199" s="174">
        <v>0.33</v>
      </c>
      <c r="AG199" s="55" t="s">
        <v>779</v>
      </c>
    </row>
    <row r="200" spans="1:33" ht="39" customHeight="1" x14ac:dyDescent="0.3">
      <c r="A200" s="6">
        <v>139</v>
      </c>
      <c r="B200" s="6" t="s">
        <v>19</v>
      </c>
      <c r="C200" s="7" t="s">
        <v>771</v>
      </c>
      <c r="D200" s="7"/>
      <c r="E200" s="8" t="s">
        <v>733</v>
      </c>
      <c r="F200" s="9"/>
      <c r="G200" s="9"/>
      <c r="H200" s="10"/>
      <c r="I200" s="11" t="s">
        <v>22</v>
      </c>
      <c r="J200" s="12" t="s">
        <v>22</v>
      </c>
      <c r="K200" s="249" t="s">
        <v>27</v>
      </c>
      <c r="L200" s="12" t="s">
        <v>24</v>
      </c>
      <c r="M200" s="56" t="s">
        <v>1329</v>
      </c>
      <c r="N200" s="11" t="s">
        <v>26</v>
      </c>
      <c r="O200" s="11" t="s">
        <v>27</v>
      </c>
      <c r="P200" s="14" t="s">
        <v>1466</v>
      </c>
      <c r="Q200" s="14"/>
      <c r="R200" s="24" t="s">
        <v>27</v>
      </c>
      <c r="S200" s="127"/>
      <c r="T200" s="11" t="s">
        <v>25</v>
      </c>
      <c r="U200" s="15" t="s">
        <v>25</v>
      </c>
      <c r="V200" s="11" t="s">
        <v>25</v>
      </c>
      <c r="W200" s="206" t="s">
        <v>27</v>
      </c>
      <c r="X200" s="65" t="s">
        <v>27</v>
      </c>
      <c r="Y200" s="28" t="s">
        <v>27</v>
      </c>
      <c r="Z200" s="28" t="s">
        <v>27</v>
      </c>
      <c r="AA200" s="206" t="s">
        <v>27</v>
      </c>
      <c r="AB200" s="29" t="s">
        <v>27</v>
      </c>
      <c r="AC200" s="29" t="s">
        <v>27</v>
      </c>
      <c r="AD200" s="28" t="s">
        <v>27</v>
      </c>
      <c r="AE200" s="30" t="s">
        <v>27</v>
      </c>
      <c r="AF200" s="173" t="s">
        <v>27</v>
      </c>
      <c r="AG200" s="55" t="s">
        <v>27</v>
      </c>
    </row>
    <row r="201" spans="1:33" ht="39" customHeight="1" x14ac:dyDescent="0.3">
      <c r="A201" s="6">
        <v>140</v>
      </c>
      <c r="B201" s="6" t="s">
        <v>0</v>
      </c>
      <c r="C201" s="7" t="s">
        <v>1195</v>
      </c>
      <c r="D201" s="7"/>
      <c r="E201" s="8" t="s">
        <v>138</v>
      </c>
      <c r="F201" s="9">
        <v>-36.892000000000003</v>
      </c>
      <c r="G201" s="9">
        <v>-60.317999999999998</v>
      </c>
      <c r="H201" s="10">
        <v>89721</v>
      </c>
      <c r="I201" s="11" t="s">
        <v>220</v>
      </c>
      <c r="J201" s="12" t="s">
        <v>1196</v>
      </c>
      <c r="K201" s="249" t="s">
        <v>27</v>
      </c>
      <c r="L201" s="12" t="s">
        <v>24</v>
      </c>
      <c r="M201" s="11" t="s">
        <v>25</v>
      </c>
      <c r="N201" s="11" t="s">
        <v>26</v>
      </c>
      <c r="O201" s="11" t="s">
        <v>27</v>
      </c>
      <c r="P201" s="13" t="s">
        <v>247</v>
      </c>
      <c r="Q201" s="14"/>
      <c r="R201" s="7" t="s">
        <v>27</v>
      </c>
      <c r="S201" s="11" t="s">
        <v>1191</v>
      </c>
      <c r="T201" s="11" t="s">
        <v>25</v>
      </c>
      <c r="U201" s="15" t="s">
        <v>25</v>
      </c>
      <c r="V201" s="24">
        <v>190</v>
      </c>
      <c r="W201" s="173">
        <v>0.74670000000000003</v>
      </c>
      <c r="X201" s="83" t="s">
        <v>141</v>
      </c>
      <c r="Y201" s="21" t="s">
        <v>1197</v>
      </c>
      <c r="Z201" s="21" t="s">
        <v>1198</v>
      </c>
      <c r="AA201" s="173" t="s">
        <v>32</v>
      </c>
      <c r="AB201" s="25">
        <v>-36.867722000000001</v>
      </c>
      <c r="AC201" s="25">
        <v>-60.298886000000003</v>
      </c>
      <c r="AD201" s="21" t="s">
        <v>25</v>
      </c>
      <c r="AE201" s="22" t="s">
        <v>25</v>
      </c>
      <c r="AF201" s="173">
        <v>0.43</v>
      </c>
      <c r="AG201" s="46" t="s">
        <v>1199</v>
      </c>
    </row>
    <row r="202" spans="1:33" ht="39" customHeight="1" x14ac:dyDescent="0.3">
      <c r="A202" s="6">
        <v>141</v>
      </c>
      <c r="B202" s="6" t="s">
        <v>0</v>
      </c>
      <c r="C202" s="10" t="s">
        <v>945</v>
      </c>
      <c r="D202" s="7"/>
      <c r="E202" s="8" t="s">
        <v>925</v>
      </c>
      <c r="F202" s="9">
        <v>-24.251999999999999</v>
      </c>
      <c r="G202" s="9">
        <v>-65.197999999999993</v>
      </c>
      <c r="H202" s="10">
        <v>50183</v>
      </c>
      <c r="I202" s="11" t="s">
        <v>946</v>
      </c>
      <c r="J202" s="12" t="s">
        <v>947</v>
      </c>
      <c r="K202" s="249">
        <v>9098.5359609999996</v>
      </c>
      <c r="L202" s="12" t="s">
        <v>32</v>
      </c>
      <c r="M202" s="11" t="s">
        <v>948</v>
      </c>
      <c r="N202" s="11" t="s">
        <v>223</v>
      </c>
      <c r="O202" s="11">
        <v>9.5</v>
      </c>
      <c r="P202" s="14">
        <v>-24.260894</v>
      </c>
      <c r="Q202" s="14">
        <v>-65.332994999999997</v>
      </c>
      <c r="R202" s="11" t="s">
        <v>949</v>
      </c>
      <c r="S202" s="24" t="s">
        <v>950</v>
      </c>
      <c r="T202" s="11" t="s">
        <v>25</v>
      </c>
      <c r="U202" s="15" t="s">
        <v>25</v>
      </c>
      <c r="V202" s="11" t="s">
        <v>25</v>
      </c>
      <c r="W202" s="173">
        <v>0.98</v>
      </c>
      <c r="X202" s="24" t="s">
        <v>930</v>
      </c>
      <c r="Y202" s="17" t="s">
        <v>47</v>
      </c>
      <c r="Z202" s="28" t="s">
        <v>951</v>
      </c>
      <c r="AA202" s="173" t="s">
        <v>32</v>
      </c>
      <c r="AB202" s="25" t="s">
        <v>25</v>
      </c>
      <c r="AC202" s="29" t="s">
        <v>25</v>
      </c>
      <c r="AD202" s="28" t="s">
        <v>25</v>
      </c>
      <c r="AE202" s="30" t="s">
        <v>25</v>
      </c>
      <c r="AF202" s="173">
        <v>0.74</v>
      </c>
      <c r="AG202" s="57" t="s">
        <v>930</v>
      </c>
    </row>
    <row r="203" spans="1:33" ht="39" customHeight="1" x14ac:dyDescent="0.3">
      <c r="A203" s="6">
        <v>142</v>
      </c>
      <c r="B203" s="6" t="s">
        <v>0</v>
      </c>
      <c r="C203" s="7" t="s">
        <v>567</v>
      </c>
      <c r="D203" s="7"/>
      <c r="E203" s="8" t="s">
        <v>458</v>
      </c>
      <c r="F203" s="9">
        <v>-31.741</v>
      </c>
      <c r="G203" s="9">
        <v>-60.527999999999999</v>
      </c>
      <c r="H203" s="10">
        <v>247139</v>
      </c>
      <c r="I203" s="11" t="s">
        <v>369</v>
      </c>
      <c r="J203" s="12" t="s">
        <v>369</v>
      </c>
      <c r="K203" s="249">
        <v>234939252.90000001</v>
      </c>
      <c r="L203" s="12" t="s">
        <v>275</v>
      </c>
      <c r="M203" s="11" t="s">
        <v>369</v>
      </c>
      <c r="N203" s="11" t="s">
        <v>53</v>
      </c>
      <c r="O203" s="11" t="s">
        <v>27</v>
      </c>
      <c r="P203" s="14">
        <v>-31.70551</v>
      </c>
      <c r="Q203" s="14">
        <v>-60.493659999999998</v>
      </c>
      <c r="R203" s="7" t="s">
        <v>27</v>
      </c>
      <c r="S203" s="24" t="s">
        <v>568</v>
      </c>
      <c r="T203" s="24" t="s">
        <v>569</v>
      </c>
      <c r="U203" s="39" t="s">
        <v>25</v>
      </c>
      <c r="V203" s="24">
        <v>487</v>
      </c>
      <c r="W203" s="174">
        <v>0.98</v>
      </c>
      <c r="X203" s="7" t="s">
        <v>515</v>
      </c>
      <c r="Y203" s="40" t="s">
        <v>369</v>
      </c>
      <c r="Z203" s="31" t="s">
        <v>570</v>
      </c>
      <c r="AA203" s="206" t="s">
        <v>275</v>
      </c>
      <c r="AB203" s="72">
        <v>-31.724882999999998</v>
      </c>
      <c r="AC203" s="72">
        <v>-60.577700999999998</v>
      </c>
      <c r="AD203" s="31" t="s">
        <v>571</v>
      </c>
      <c r="AE203" s="41">
        <v>53000</v>
      </c>
      <c r="AF203" s="174">
        <v>0.5</v>
      </c>
      <c r="AG203" s="55" t="s">
        <v>25</v>
      </c>
    </row>
    <row r="204" spans="1:33" ht="39" customHeight="1" x14ac:dyDescent="0.3">
      <c r="A204" s="6">
        <v>143</v>
      </c>
      <c r="B204" s="6" t="s">
        <v>0</v>
      </c>
      <c r="C204" s="7" t="s">
        <v>679</v>
      </c>
      <c r="D204" s="7"/>
      <c r="E204" s="8" t="s">
        <v>674</v>
      </c>
      <c r="F204" s="9">
        <v>-29.710999999999999</v>
      </c>
      <c r="G204" s="9">
        <v>-57.087000000000003</v>
      </c>
      <c r="H204" s="10">
        <v>43251</v>
      </c>
      <c r="I204" s="11" t="s">
        <v>22</v>
      </c>
      <c r="J204" s="12" t="s">
        <v>459</v>
      </c>
      <c r="K204" s="249">
        <v>18978900</v>
      </c>
      <c r="L204" s="12" t="s">
        <v>275</v>
      </c>
      <c r="M204" s="11" t="s">
        <v>459</v>
      </c>
      <c r="N204" s="11" t="s">
        <v>53</v>
      </c>
      <c r="O204" s="11" t="s">
        <v>27</v>
      </c>
      <c r="P204" s="37">
        <v>-29.720206999999998</v>
      </c>
      <c r="Q204" s="14">
        <v>-57.076520000000002</v>
      </c>
      <c r="R204" s="7" t="s">
        <v>27</v>
      </c>
      <c r="S204" s="7" t="s">
        <v>680</v>
      </c>
      <c r="T204" s="7" t="s">
        <v>25</v>
      </c>
      <c r="U204" s="51" t="s">
        <v>25</v>
      </c>
      <c r="V204" s="11" t="s">
        <v>25</v>
      </c>
      <c r="W204" s="174">
        <v>0.95540000000000003</v>
      </c>
      <c r="X204" s="7" t="s">
        <v>676</v>
      </c>
      <c r="Y204" s="31" t="s">
        <v>681</v>
      </c>
      <c r="Z204" s="40" t="s">
        <v>682</v>
      </c>
      <c r="AA204" s="173" t="s">
        <v>32</v>
      </c>
      <c r="AB204" s="128">
        <v>-29.692557999999998</v>
      </c>
      <c r="AC204" s="128">
        <v>-57.097515999999999</v>
      </c>
      <c r="AD204" s="40" t="s">
        <v>25</v>
      </c>
      <c r="AE204" s="43" t="s">
        <v>25</v>
      </c>
      <c r="AF204" s="206">
        <v>0.7</v>
      </c>
      <c r="AG204" s="32" t="s">
        <v>683</v>
      </c>
    </row>
    <row r="205" spans="1:33" ht="39" customHeight="1" x14ac:dyDescent="0.3">
      <c r="A205" s="6">
        <v>144</v>
      </c>
      <c r="B205" s="6" t="s">
        <v>0</v>
      </c>
      <c r="C205" s="10" t="s">
        <v>246</v>
      </c>
      <c r="D205" s="7"/>
      <c r="E205" s="8" t="s">
        <v>138</v>
      </c>
      <c r="F205" s="9">
        <v>-35.811999999999998</v>
      </c>
      <c r="G205" s="9">
        <v>-61.898000000000003</v>
      </c>
      <c r="H205" s="10">
        <v>31533</v>
      </c>
      <c r="I205" s="11" t="s">
        <v>554</v>
      </c>
      <c r="J205" s="74" t="s">
        <v>554</v>
      </c>
      <c r="K205" s="249" t="s">
        <v>27</v>
      </c>
      <c r="L205" s="12" t="s">
        <v>24</v>
      </c>
      <c r="M205" s="11" t="s">
        <v>25</v>
      </c>
      <c r="N205" s="11" t="s">
        <v>84</v>
      </c>
      <c r="O205" s="11" t="s">
        <v>27</v>
      </c>
      <c r="P205" s="14" t="s">
        <v>247</v>
      </c>
      <c r="Q205" s="14"/>
      <c r="R205" s="11" t="s">
        <v>1444</v>
      </c>
      <c r="S205" s="11" t="s">
        <v>1445</v>
      </c>
      <c r="T205" s="11" t="s">
        <v>25</v>
      </c>
      <c r="U205" s="15" t="s">
        <v>25</v>
      </c>
      <c r="V205" s="11" t="s">
        <v>25</v>
      </c>
      <c r="W205" s="173">
        <v>0.86009999999999998</v>
      </c>
      <c r="X205" s="83" t="s">
        <v>227</v>
      </c>
      <c r="Y205" s="21" t="s">
        <v>1446</v>
      </c>
      <c r="Z205" s="21" t="s">
        <v>1447</v>
      </c>
      <c r="AA205" s="173" t="s">
        <v>1638</v>
      </c>
      <c r="AB205" s="49">
        <v>-35.796832999999999</v>
      </c>
      <c r="AC205" s="49">
        <v>-61.907305999999998</v>
      </c>
      <c r="AD205" s="21" t="s">
        <v>25</v>
      </c>
      <c r="AE205" s="22" t="s">
        <v>25</v>
      </c>
      <c r="AF205" s="173">
        <v>0.32</v>
      </c>
      <c r="AG205" s="23" t="s">
        <v>227</v>
      </c>
    </row>
    <row r="206" spans="1:33" ht="39" customHeight="1" x14ac:dyDescent="0.3">
      <c r="A206" s="6">
        <v>144</v>
      </c>
      <c r="B206" s="6" t="s">
        <v>19</v>
      </c>
      <c r="C206" s="10" t="s">
        <v>246</v>
      </c>
      <c r="D206" s="7"/>
      <c r="E206" s="8" t="s">
        <v>138</v>
      </c>
      <c r="F206" s="6"/>
      <c r="G206" s="6"/>
      <c r="H206" s="10"/>
      <c r="I206" s="11" t="s">
        <v>22</v>
      </c>
      <c r="J206" s="12" t="s">
        <v>22</v>
      </c>
      <c r="K206" s="249" t="s">
        <v>27</v>
      </c>
      <c r="L206" s="12" t="s">
        <v>24</v>
      </c>
      <c r="M206" s="11" t="s">
        <v>25</v>
      </c>
      <c r="N206" s="11" t="s">
        <v>26</v>
      </c>
      <c r="O206" s="11" t="s">
        <v>25</v>
      </c>
      <c r="P206" s="14">
        <v>-35.635617000000003</v>
      </c>
      <c r="Q206" s="14">
        <v>-61.350830999999999</v>
      </c>
      <c r="R206" s="7" t="s">
        <v>27</v>
      </c>
      <c r="S206" s="11"/>
      <c r="T206" s="11" t="s">
        <v>25</v>
      </c>
      <c r="U206" s="15" t="s">
        <v>25</v>
      </c>
      <c r="V206" s="11" t="s">
        <v>25</v>
      </c>
      <c r="W206" s="206" t="s">
        <v>27</v>
      </c>
      <c r="X206" s="65" t="s">
        <v>27</v>
      </c>
      <c r="Y206" s="21" t="s">
        <v>27</v>
      </c>
      <c r="Z206" s="21" t="s">
        <v>27</v>
      </c>
      <c r="AA206" s="206" t="s">
        <v>27</v>
      </c>
      <c r="AB206" s="49" t="s">
        <v>27</v>
      </c>
      <c r="AC206" s="49" t="s">
        <v>27</v>
      </c>
      <c r="AD206" s="21" t="s">
        <v>27</v>
      </c>
      <c r="AE206" s="22" t="s">
        <v>27</v>
      </c>
      <c r="AF206" s="173" t="s">
        <v>27</v>
      </c>
      <c r="AG206" s="23" t="s">
        <v>27</v>
      </c>
    </row>
    <row r="207" spans="1:33" ht="39" customHeight="1" x14ac:dyDescent="0.3">
      <c r="A207" s="6">
        <v>145</v>
      </c>
      <c r="B207" s="6" t="s">
        <v>0</v>
      </c>
      <c r="C207" s="61" t="s">
        <v>491</v>
      </c>
      <c r="D207" s="61" t="s">
        <v>444</v>
      </c>
      <c r="E207" s="10" t="s">
        <v>445</v>
      </c>
      <c r="F207" s="9">
        <v>-32.997999999999998</v>
      </c>
      <c r="G207" s="9">
        <v>-60.771999999999998</v>
      </c>
      <c r="H207" s="61">
        <v>26448</v>
      </c>
      <c r="I207" s="61" t="s">
        <v>446</v>
      </c>
      <c r="J207" s="12" t="s">
        <v>369</v>
      </c>
      <c r="K207" s="249">
        <v>257447371.22</v>
      </c>
      <c r="L207" s="12" t="s">
        <v>275</v>
      </c>
      <c r="M207" s="11" t="s">
        <v>369</v>
      </c>
      <c r="N207" s="7" t="s">
        <v>84</v>
      </c>
      <c r="O207" s="10" t="s">
        <v>27</v>
      </c>
      <c r="P207" s="62">
        <v>-32.869358070994402</v>
      </c>
      <c r="Q207" s="62">
        <v>-60.687866092261899</v>
      </c>
      <c r="R207" s="61" t="s">
        <v>482</v>
      </c>
      <c r="S207" s="61"/>
      <c r="T207" s="11" t="s">
        <v>25</v>
      </c>
      <c r="U207" s="15" t="s">
        <v>25</v>
      </c>
      <c r="V207" s="11" t="s">
        <v>25</v>
      </c>
      <c r="W207" s="206">
        <v>0.96840000000000004</v>
      </c>
      <c r="X207" s="11" t="s">
        <v>492</v>
      </c>
      <c r="Y207" s="28" t="s">
        <v>25</v>
      </c>
      <c r="Z207" s="28" t="s">
        <v>25</v>
      </c>
      <c r="AA207" s="173" t="s">
        <v>1640</v>
      </c>
      <c r="AB207" s="29" t="s">
        <v>25</v>
      </c>
      <c r="AC207" s="29" t="s">
        <v>25</v>
      </c>
      <c r="AD207" s="28" t="s">
        <v>25</v>
      </c>
      <c r="AE207" s="30" t="s">
        <v>25</v>
      </c>
      <c r="AF207" s="173">
        <v>0.16</v>
      </c>
      <c r="AG207" s="55" t="s">
        <v>493</v>
      </c>
    </row>
    <row r="208" spans="1:33" ht="39" customHeight="1" x14ac:dyDescent="0.3">
      <c r="A208" s="6">
        <v>146</v>
      </c>
      <c r="B208" s="6" t="s">
        <v>0</v>
      </c>
      <c r="C208" s="7" t="s">
        <v>1059</v>
      </c>
      <c r="D208" s="7"/>
      <c r="E208" s="8" t="s">
        <v>138</v>
      </c>
      <c r="F208" s="9">
        <v>-33.893999999999998</v>
      </c>
      <c r="G208" s="9">
        <v>-60.570999999999998</v>
      </c>
      <c r="H208" s="10">
        <v>91399</v>
      </c>
      <c r="I208" s="11" t="s">
        <v>1060</v>
      </c>
      <c r="J208" s="12" t="s">
        <v>1060</v>
      </c>
      <c r="K208" s="249" t="s">
        <v>27</v>
      </c>
      <c r="L208" s="12" t="s">
        <v>24</v>
      </c>
      <c r="M208" s="11" t="s">
        <v>25</v>
      </c>
      <c r="N208" s="11" t="s">
        <v>26</v>
      </c>
      <c r="O208" s="11" t="s">
        <v>27</v>
      </c>
      <c r="P208" s="13" t="s">
        <v>1061</v>
      </c>
      <c r="Q208" s="14"/>
      <c r="R208" s="7" t="s">
        <v>27</v>
      </c>
      <c r="S208" s="11" t="s">
        <v>1062</v>
      </c>
      <c r="T208" s="11" t="s">
        <v>25</v>
      </c>
      <c r="U208" s="15" t="s">
        <v>25</v>
      </c>
      <c r="V208" s="11" t="s">
        <v>25</v>
      </c>
      <c r="W208" s="173">
        <v>0.91739999999999999</v>
      </c>
      <c r="X208" s="67" t="s">
        <v>25</v>
      </c>
      <c r="Y208" s="21" t="s">
        <v>1063</v>
      </c>
      <c r="Z208" s="17" t="s">
        <v>1064</v>
      </c>
      <c r="AA208" s="173" t="s">
        <v>32</v>
      </c>
      <c r="AB208" s="25">
        <v>-33.917965790238902</v>
      </c>
      <c r="AC208" s="25">
        <v>-60.553674961541397</v>
      </c>
      <c r="AD208" s="17" t="s">
        <v>25</v>
      </c>
      <c r="AE208" s="15" t="s">
        <v>25</v>
      </c>
      <c r="AF208" s="183">
        <v>0.67</v>
      </c>
      <c r="AG208" s="55" t="s">
        <v>25</v>
      </c>
    </row>
    <row r="209" spans="1:33" ht="39" customHeight="1" x14ac:dyDescent="0.3">
      <c r="A209" s="6">
        <v>147</v>
      </c>
      <c r="B209" s="6" t="s">
        <v>0</v>
      </c>
      <c r="C209" s="7" t="s">
        <v>924</v>
      </c>
      <c r="D209" s="7"/>
      <c r="E209" s="7" t="s">
        <v>925</v>
      </c>
      <c r="F209" s="129">
        <v>-24.38</v>
      </c>
      <c r="G209" s="26">
        <v>-65.116</v>
      </c>
      <c r="H209" s="7">
        <v>44750</v>
      </c>
      <c r="I209" s="11" t="s">
        <v>926</v>
      </c>
      <c r="J209" s="12" t="s">
        <v>926</v>
      </c>
      <c r="K209" s="249">
        <v>10145.700000000001</v>
      </c>
      <c r="L209" s="12" t="s">
        <v>32</v>
      </c>
      <c r="M209" s="11" t="s">
        <v>927</v>
      </c>
      <c r="N209" s="11" t="s">
        <v>223</v>
      </c>
      <c r="O209" s="11">
        <v>300</v>
      </c>
      <c r="P209" s="14">
        <v>-24.449746000000001</v>
      </c>
      <c r="Q209" s="14">
        <v>-65.250681999999998</v>
      </c>
      <c r="R209" s="24" t="s">
        <v>928</v>
      </c>
      <c r="S209" s="24" t="s">
        <v>929</v>
      </c>
      <c r="T209" s="24" t="s">
        <v>25</v>
      </c>
      <c r="U209" s="69" t="s">
        <v>25</v>
      </c>
      <c r="V209" s="24">
        <v>250</v>
      </c>
      <c r="W209" s="174">
        <v>0.99380000000000002</v>
      </c>
      <c r="X209" s="24" t="s">
        <v>930</v>
      </c>
      <c r="Y209" s="71" t="s">
        <v>1587</v>
      </c>
      <c r="Z209" s="28" t="s">
        <v>931</v>
      </c>
      <c r="AA209" s="173" t="s">
        <v>32</v>
      </c>
      <c r="AB209" s="25">
        <v>-24.408494000000001</v>
      </c>
      <c r="AC209" s="130">
        <v>-65.090879999999999</v>
      </c>
      <c r="AD209" s="71" t="s">
        <v>25</v>
      </c>
      <c r="AE209" s="114" t="s">
        <v>25</v>
      </c>
      <c r="AF209" s="173">
        <v>0.64</v>
      </c>
      <c r="AG209" s="55" t="s">
        <v>25</v>
      </c>
    </row>
    <row r="210" spans="1:33" ht="39" customHeight="1" x14ac:dyDescent="0.3">
      <c r="A210" s="6">
        <v>148</v>
      </c>
      <c r="B210" s="6" t="s">
        <v>0</v>
      </c>
      <c r="C210" s="7" t="s">
        <v>1330</v>
      </c>
      <c r="D210" s="7"/>
      <c r="E210" s="7" t="s">
        <v>880</v>
      </c>
      <c r="F210" s="26">
        <v>-23.312999999999999</v>
      </c>
      <c r="G210" s="26">
        <v>-64.218999999999994</v>
      </c>
      <c r="H210" s="7">
        <v>22439</v>
      </c>
      <c r="I210" s="11" t="s">
        <v>946</v>
      </c>
      <c r="J210" s="12" t="s">
        <v>946</v>
      </c>
      <c r="K210" s="249" t="s">
        <v>27</v>
      </c>
      <c r="L210" s="12" t="s">
        <v>24</v>
      </c>
      <c r="M210" s="11" t="s">
        <v>25</v>
      </c>
      <c r="N210" s="11" t="s">
        <v>26</v>
      </c>
      <c r="O210" s="11" t="s">
        <v>27</v>
      </c>
      <c r="P210" s="14" t="s">
        <v>1466</v>
      </c>
      <c r="Q210" s="14"/>
      <c r="R210" s="11" t="s">
        <v>25</v>
      </c>
      <c r="S210" s="11" t="s">
        <v>25</v>
      </c>
      <c r="T210" s="11" t="s">
        <v>25</v>
      </c>
      <c r="U210" s="15" t="s">
        <v>25</v>
      </c>
      <c r="V210" s="11" t="s">
        <v>25</v>
      </c>
      <c r="W210" s="226">
        <v>0.78</v>
      </c>
      <c r="X210" s="24" t="s">
        <v>884</v>
      </c>
      <c r="Y210" s="28" t="s">
        <v>1331</v>
      </c>
      <c r="Z210" s="40" t="s">
        <v>1332</v>
      </c>
      <c r="AA210" s="173" t="s">
        <v>32</v>
      </c>
      <c r="AB210" s="20" t="s">
        <v>25</v>
      </c>
      <c r="AC210" s="20" t="s">
        <v>25</v>
      </c>
      <c r="AD210" s="28" t="s">
        <v>25</v>
      </c>
      <c r="AE210" s="30" t="s">
        <v>25</v>
      </c>
      <c r="AF210" s="173">
        <v>0.56000000000000005</v>
      </c>
      <c r="AG210" s="91" t="s">
        <v>884</v>
      </c>
    </row>
    <row r="211" spans="1:33" ht="39" customHeight="1" x14ac:dyDescent="0.3">
      <c r="A211" s="6">
        <v>149</v>
      </c>
      <c r="B211" s="6" t="s">
        <v>0</v>
      </c>
      <c r="C211" s="7" t="s">
        <v>62</v>
      </c>
      <c r="D211" s="7"/>
      <c r="E211" s="8" t="s">
        <v>21</v>
      </c>
      <c r="F211" s="9">
        <v>-46.7971</v>
      </c>
      <c r="G211" s="9">
        <v>-67.956599999999995</v>
      </c>
      <c r="H211" s="43">
        <v>20889</v>
      </c>
      <c r="I211" s="10" t="s">
        <v>63</v>
      </c>
      <c r="J211" s="12" t="s">
        <v>1602</v>
      </c>
      <c r="K211" s="249" t="s">
        <v>27</v>
      </c>
      <c r="L211" s="12" t="s">
        <v>24</v>
      </c>
      <c r="M211" s="10" t="s">
        <v>25</v>
      </c>
      <c r="N211" s="10" t="s">
        <v>26</v>
      </c>
      <c r="O211" s="10" t="s">
        <v>27</v>
      </c>
      <c r="P211" s="13">
        <v>-46.883800000000001</v>
      </c>
      <c r="Q211" s="13">
        <v>-68.133200000000002</v>
      </c>
      <c r="R211" s="10" t="s">
        <v>27</v>
      </c>
      <c r="S211" s="10" t="s">
        <v>65</v>
      </c>
      <c r="T211" s="7" t="s">
        <v>25</v>
      </c>
      <c r="U211" s="51" t="s">
        <v>25</v>
      </c>
      <c r="V211" s="7" t="s">
        <v>25</v>
      </c>
      <c r="W211" s="206">
        <v>0.99260000000000004</v>
      </c>
      <c r="X211" s="7" t="s">
        <v>66</v>
      </c>
      <c r="Y211" s="44" t="s">
        <v>67</v>
      </c>
      <c r="Z211" s="44" t="s">
        <v>56</v>
      </c>
      <c r="AA211" s="173" t="s">
        <v>1639</v>
      </c>
      <c r="AB211" s="19">
        <v>-46.815800000000003</v>
      </c>
      <c r="AC211" s="19">
        <v>-67.926400000000001</v>
      </c>
      <c r="AD211" s="44" t="s">
        <v>25</v>
      </c>
      <c r="AE211" s="51" t="s">
        <v>25</v>
      </c>
      <c r="AF211" s="183">
        <v>0.83</v>
      </c>
      <c r="AG211" s="32" t="s">
        <v>68</v>
      </c>
    </row>
    <row r="212" spans="1:33" ht="39" customHeight="1" x14ac:dyDescent="0.3">
      <c r="A212" s="6">
        <v>149</v>
      </c>
      <c r="B212" s="6" t="s">
        <v>19</v>
      </c>
      <c r="C212" s="7" t="s">
        <v>62</v>
      </c>
      <c r="D212" s="7"/>
      <c r="E212" s="8" t="s">
        <v>21</v>
      </c>
      <c r="F212" s="61"/>
      <c r="G212" s="61"/>
      <c r="H212" s="10"/>
      <c r="I212" s="10" t="s">
        <v>22</v>
      </c>
      <c r="J212" s="12" t="s">
        <v>1602</v>
      </c>
      <c r="K212" s="249" t="s">
        <v>27</v>
      </c>
      <c r="L212" s="12" t="s">
        <v>24</v>
      </c>
      <c r="M212" s="10" t="s">
        <v>25</v>
      </c>
      <c r="N212" s="10" t="s">
        <v>26</v>
      </c>
      <c r="O212" s="10" t="s">
        <v>27</v>
      </c>
      <c r="P212" s="13">
        <v>-46.655999999999999</v>
      </c>
      <c r="Q212" s="13">
        <v>-67.944999999999993</v>
      </c>
      <c r="R212" s="10" t="s">
        <v>27</v>
      </c>
      <c r="S212" s="10" t="s">
        <v>70</v>
      </c>
      <c r="T212" s="7" t="s">
        <v>25</v>
      </c>
      <c r="U212" s="51" t="s">
        <v>25</v>
      </c>
      <c r="V212" s="7" t="s">
        <v>25</v>
      </c>
      <c r="W212" s="206" t="s">
        <v>27</v>
      </c>
      <c r="X212" s="65" t="s">
        <v>27</v>
      </c>
      <c r="Y212" s="44" t="s">
        <v>27</v>
      </c>
      <c r="Z212" s="44" t="s">
        <v>27</v>
      </c>
      <c r="AA212" s="206" t="s">
        <v>27</v>
      </c>
      <c r="AB212" s="19" t="s">
        <v>27</v>
      </c>
      <c r="AC212" s="19" t="s">
        <v>27</v>
      </c>
      <c r="AD212" s="44" t="s">
        <v>27</v>
      </c>
      <c r="AE212" s="51" t="s">
        <v>27</v>
      </c>
      <c r="AF212" s="206" t="s">
        <v>27</v>
      </c>
      <c r="AG212" s="32" t="s">
        <v>27</v>
      </c>
    </row>
    <row r="213" spans="1:33" ht="39" customHeight="1" x14ac:dyDescent="0.3">
      <c r="A213" s="6">
        <v>150</v>
      </c>
      <c r="B213" s="6" t="s">
        <v>0</v>
      </c>
      <c r="C213" s="7" t="s">
        <v>1066</v>
      </c>
      <c r="D213" s="7" t="s">
        <v>265</v>
      </c>
      <c r="E213" s="8" t="s">
        <v>138</v>
      </c>
      <c r="F213" s="9">
        <v>-34.456000000000003</v>
      </c>
      <c r="G213" s="9">
        <v>-58.914000000000001</v>
      </c>
      <c r="H213" s="10">
        <v>296826</v>
      </c>
      <c r="I213" s="11" t="s">
        <v>324</v>
      </c>
      <c r="J213" s="12" t="s">
        <v>324</v>
      </c>
      <c r="K213" s="249" t="s">
        <v>27</v>
      </c>
      <c r="L213" s="12" t="s">
        <v>24</v>
      </c>
      <c r="M213" s="11" t="s">
        <v>267</v>
      </c>
      <c r="N213" s="11" t="s">
        <v>26</v>
      </c>
      <c r="O213" s="11" t="s">
        <v>27</v>
      </c>
      <c r="P213" s="37" t="s">
        <v>1623</v>
      </c>
      <c r="Q213" s="14"/>
      <c r="R213" s="7" t="s">
        <v>27</v>
      </c>
      <c r="S213" s="131" t="s">
        <v>1067</v>
      </c>
      <c r="T213" s="11" t="s">
        <v>25</v>
      </c>
      <c r="U213" s="15" t="s">
        <v>25</v>
      </c>
      <c r="V213" s="11" t="s">
        <v>25</v>
      </c>
      <c r="W213" s="225">
        <v>0.27</v>
      </c>
      <c r="X213" s="83" t="s">
        <v>306</v>
      </c>
      <c r="Y213" s="21" t="s">
        <v>1068</v>
      </c>
      <c r="Z213" s="87" t="s">
        <v>1069</v>
      </c>
      <c r="AA213" s="173" t="s">
        <v>32</v>
      </c>
      <c r="AB213" s="49">
        <v>-34.435653435052899</v>
      </c>
      <c r="AC213" s="49">
        <v>-58.919948881210203</v>
      </c>
      <c r="AD213" s="21" t="s">
        <v>1070</v>
      </c>
      <c r="AE213" s="22">
        <v>14400</v>
      </c>
      <c r="AF213" s="174">
        <v>0.18</v>
      </c>
      <c r="AG213" s="55" t="s">
        <v>25</v>
      </c>
    </row>
    <row r="214" spans="1:33" ht="39" customHeight="1" x14ac:dyDescent="0.3">
      <c r="A214" s="6">
        <v>150</v>
      </c>
      <c r="B214" s="6" t="s">
        <v>19</v>
      </c>
      <c r="C214" s="7" t="s">
        <v>1066</v>
      </c>
      <c r="D214" s="7" t="s">
        <v>265</v>
      </c>
      <c r="E214" s="8" t="s">
        <v>138</v>
      </c>
      <c r="F214" s="10"/>
      <c r="G214" s="10"/>
      <c r="H214" s="10"/>
      <c r="I214" s="11" t="s">
        <v>27</v>
      </c>
      <c r="J214" s="11" t="s">
        <v>27</v>
      </c>
      <c r="K214" s="249" t="s">
        <v>27</v>
      </c>
      <c r="L214" s="12" t="s">
        <v>27</v>
      </c>
      <c r="M214" s="11" t="s">
        <v>27</v>
      </c>
      <c r="N214" s="11" t="s">
        <v>27</v>
      </c>
      <c r="O214" s="11" t="s">
        <v>27</v>
      </c>
      <c r="P214" s="14" t="s">
        <v>27</v>
      </c>
      <c r="Q214" s="14"/>
      <c r="R214" s="7" t="s">
        <v>27</v>
      </c>
      <c r="S214" s="11"/>
      <c r="T214" s="11" t="s">
        <v>25</v>
      </c>
      <c r="U214" s="15" t="s">
        <v>25</v>
      </c>
      <c r="V214" s="11" t="s">
        <v>25</v>
      </c>
      <c r="W214" s="206" t="s">
        <v>27</v>
      </c>
      <c r="X214" s="65" t="s">
        <v>27</v>
      </c>
      <c r="Y214" s="21" t="s">
        <v>1333</v>
      </c>
      <c r="Z214" s="31" t="s">
        <v>1334</v>
      </c>
      <c r="AA214" s="173" t="s">
        <v>32</v>
      </c>
      <c r="AB214" s="49">
        <v>-34.401089162938803</v>
      </c>
      <c r="AC214" s="49">
        <v>-58.789927209328901</v>
      </c>
      <c r="AD214" s="21" t="s">
        <v>1335</v>
      </c>
      <c r="AE214" s="22">
        <v>9600</v>
      </c>
      <c r="AF214" s="173" t="s">
        <v>27</v>
      </c>
      <c r="AG214" s="23" t="s">
        <v>27</v>
      </c>
    </row>
    <row r="215" spans="1:33" ht="39" customHeight="1" x14ac:dyDescent="0.3">
      <c r="A215" s="6">
        <v>151</v>
      </c>
      <c r="B215" s="6" t="s">
        <v>0</v>
      </c>
      <c r="C215" s="7" t="s">
        <v>1200</v>
      </c>
      <c r="D215" s="7"/>
      <c r="E215" s="8" t="s">
        <v>138</v>
      </c>
      <c r="F215" s="9">
        <v>-37.103000000000002</v>
      </c>
      <c r="G215" s="9">
        <v>-56.847999999999999</v>
      </c>
      <c r="H215" s="10">
        <v>25397</v>
      </c>
      <c r="I215" s="11" t="s">
        <v>220</v>
      </c>
      <c r="J215" s="12" t="s">
        <v>1201</v>
      </c>
      <c r="K215" s="249" t="s">
        <v>27</v>
      </c>
      <c r="L215" s="12" t="s">
        <v>24</v>
      </c>
      <c r="M215" s="11" t="s">
        <v>25</v>
      </c>
      <c r="N215" s="11" t="s">
        <v>26</v>
      </c>
      <c r="O215" s="11" t="s">
        <v>27</v>
      </c>
      <c r="P215" s="13" t="s">
        <v>247</v>
      </c>
      <c r="Q215" s="14"/>
      <c r="R215" s="7" t="s">
        <v>27</v>
      </c>
      <c r="S215" s="11"/>
      <c r="T215" s="11" t="s">
        <v>25</v>
      </c>
      <c r="U215" s="15" t="s">
        <v>25</v>
      </c>
      <c r="V215" s="11" t="s">
        <v>25</v>
      </c>
      <c r="W215" s="173">
        <v>0.68389999999999995</v>
      </c>
      <c r="X215" s="83" t="s">
        <v>1202</v>
      </c>
      <c r="Y215" s="21" t="s">
        <v>1203</v>
      </c>
      <c r="Z215" s="125" t="s">
        <v>1624</v>
      </c>
      <c r="AA215" s="173" t="s">
        <v>1638</v>
      </c>
      <c r="AB215" s="49">
        <v>-37.105317999999997</v>
      </c>
      <c r="AC215" s="49">
        <v>-56.893481999999999</v>
      </c>
      <c r="AD215" s="21"/>
      <c r="AE215" s="22"/>
      <c r="AF215" s="173">
        <v>0.37</v>
      </c>
      <c r="AG215" s="23" t="s">
        <v>1202</v>
      </c>
    </row>
    <row r="216" spans="1:33" ht="39" customHeight="1" x14ac:dyDescent="0.3">
      <c r="A216" s="6">
        <v>152</v>
      </c>
      <c r="B216" s="6" t="s">
        <v>0</v>
      </c>
      <c r="C216" s="7" t="s">
        <v>932</v>
      </c>
      <c r="D216" s="7"/>
      <c r="E216" s="8" t="s">
        <v>864</v>
      </c>
      <c r="F216" s="45">
        <v>-25.73</v>
      </c>
      <c r="G216" s="45">
        <v>-59.106999999999999</v>
      </c>
      <c r="H216" s="10">
        <v>20335</v>
      </c>
      <c r="I216" s="11" t="s">
        <v>865</v>
      </c>
      <c r="J216" s="12" t="s">
        <v>865</v>
      </c>
      <c r="K216" s="249">
        <v>6986112.5999999996</v>
      </c>
      <c r="L216" s="12" t="s">
        <v>275</v>
      </c>
      <c r="M216" s="11" t="s">
        <v>933</v>
      </c>
      <c r="N216" s="56" t="s">
        <v>934</v>
      </c>
      <c r="O216" s="11" t="s">
        <v>27</v>
      </c>
      <c r="P216" s="14">
        <v>-24.408829999999998</v>
      </c>
      <c r="Q216" s="14">
        <v>-60.3339</v>
      </c>
      <c r="R216" s="11" t="s">
        <v>935</v>
      </c>
      <c r="S216" s="24" t="s">
        <v>936</v>
      </c>
      <c r="T216" s="24" t="s">
        <v>937</v>
      </c>
      <c r="U216" s="39" t="s">
        <v>25</v>
      </c>
      <c r="V216" s="7" t="s">
        <v>25</v>
      </c>
      <c r="W216" s="174">
        <v>0.81</v>
      </c>
      <c r="X216" s="7" t="s">
        <v>25</v>
      </c>
      <c r="Y216" s="31" t="s">
        <v>938</v>
      </c>
      <c r="Z216" s="28" t="s">
        <v>25</v>
      </c>
      <c r="AA216" s="173" t="s">
        <v>1666</v>
      </c>
      <c r="AB216" s="29" t="s">
        <v>25</v>
      </c>
      <c r="AC216" s="29" t="s">
        <v>25</v>
      </c>
      <c r="AD216" s="28" t="s">
        <v>25</v>
      </c>
      <c r="AE216" s="30" t="s">
        <v>25</v>
      </c>
      <c r="AF216" s="173">
        <v>0.03</v>
      </c>
      <c r="AG216" s="28" t="s">
        <v>25</v>
      </c>
    </row>
    <row r="217" spans="1:33" ht="39" customHeight="1" x14ac:dyDescent="0.3">
      <c r="A217" s="6">
        <v>153</v>
      </c>
      <c r="B217" s="6" t="s">
        <v>0</v>
      </c>
      <c r="C217" s="7" t="s">
        <v>209</v>
      </c>
      <c r="D217" s="7"/>
      <c r="E217" s="8" t="s">
        <v>144</v>
      </c>
      <c r="F217" s="9">
        <v>-38.951000000000001</v>
      </c>
      <c r="G217" s="9">
        <v>-68.247</v>
      </c>
      <c r="H217" s="10">
        <v>32390</v>
      </c>
      <c r="I217" s="11" t="s">
        <v>124</v>
      </c>
      <c r="J217" s="74" t="s">
        <v>173</v>
      </c>
      <c r="K217" s="249">
        <v>3554755</v>
      </c>
      <c r="L217" s="12" t="s">
        <v>32</v>
      </c>
      <c r="M217" s="11" t="s">
        <v>179</v>
      </c>
      <c r="N217" s="11" t="s">
        <v>223</v>
      </c>
      <c r="O217" s="11">
        <f>346+3997</f>
        <v>4343</v>
      </c>
      <c r="P217" s="14">
        <v>-38.655691701335797</v>
      </c>
      <c r="Q217" s="14">
        <v>-68.453765635953303</v>
      </c>
      <c r="R217" s="132" t="s">
        <v>202</v>
      </c>
      <c r="S217" s="7" t="s">
        <v>210</v>
      </c>
      <c r="T217" s="11" t="s">
        <v>25</v>
      </c>
      <c r="U217" s="15" t="s">
        <v>25</v>
      </c>
      <c r="V217" s="11" t="s">
        <v>211</v>
      </c>
      <c r="W217" s="174">
        <v>0.91700000000000004</v>
      </c>
      <c r="X217" s="7" t="s">
        <v>149</v>
      </c>
      <c r="Y217" s="40" t="s">
        <v>212</v>
      </c>
      <c r="Z217" s="40" t="s">
        <v>213</v>
      </c>
      <c r="AA217" s="173" t="s">
        <v>32</v>
      </c>
      <c r="AB217" s="20">
        <v>-38.966367710951097</v>
      </c>
      <c r="AC217" s="20">
        <v>-68.198742122483097</v>
      </c>
      <c r="AD217" s="28" t="s">
        <v>25</v>
      </c>
      <c r="AE217" s="30" t="s">
        <v>25</v>
      </c>
      <c r="AF217" s="174">
        <v>0.92</v>
      </c>
      <c r="AG217" s="32" t="s">
        <v>149</v>
      </c>
    </row>
    <row r="218" spans="1:33" ht="39" customHeight="1" x14ac:dyDescent="0.3">
      <c r="A218" s="6">
        <v>153</v>
      </c>
      <c r="B218" s="6" t="s">
        <v>19</v>
      </c>
      <c r="C218" s="7" t="s">
        <v>209</v>
      </c>
      <c r="D218" s="7"/>
      <c r="E218" s="7" t="s">
        <v>144</v>
      </c>
      <c r="F218" s="9"/>
      <c r="G218" s="9"/>
      <c r="H218" s="10"/>
      <c r="I218" s="11" t="s">
        <v>22</v>
      </c>
      <c r="J218" s="12" t="s">
        <v>22</v>
      </c>
      <c r="K218" s="251" t="s">
        <v>25</v>
      </c>
      <c r="L218" s="12" t="s">
        <v>32</v>
      </c>
      <c r="M218" s="11" t="s">
        <v>1548</v>
      </c>
      <c r="N218" s="11" t="s">
        <v>53</v>
      </c>
      <c r="O218" s="11" t="s">
        <v>27</v>
      </c>
      <c r="P218" s="14" t="s">
        <v>1466</v>
      </c>
      <c r="Q218" s="14"/>
      <c r="R218" s="7" t="s">
        <v>27</v>
      </c>
      <c r="S218" s="7" t="s">
        <v>1489</v>
      </c>
      <c r="T218" s="11" t="s">
        <v>25</v>
      </c>
      <c r="U218" s="15" t="s">
        <v>25</v>
      </c>
      <c r="V218" s="11" t="s">
        <v>25</v>
      </c>
      <c r="W218" s="206" t="s">
        <v>27</v>
      </c>
      <c r="X218" s="65" t="s">
        <v>27</v>
      </c>
      <c r="Y218" s="40" t="s">
        <v>27</v>
      </c>
      <c r="Z218" s="40" t="s">
        <v>27</v>
      </c>
      <c r="AA218" s="206" t="s">
        <v>27</v>
      </c>
      <c r="AB218" s="19" t="s">
        <v>27</v>
      </c>
      <c r="AC218" s="19" t="s">
        <v>27</v>
      </c>
      <c r="AD218" s="40" t="s">
        <v>27</v>
      </c>
      <c r="AE218" s="43" t="s">
        <v>27</v>
      </c>
      <c r="AF218" s="206" t="s">
        <v>27</v>
      </c>
      <c r="AG218" s="32" t="s">
        <v>27</v>
      </c>
    </row>
    <row r="219" spans="1:33" ht="39" customHeight="1" x14ac:dyDescent="0.3">
      <c r="A219" s="6">
        <v>154</v>
      </c>
      <c r="B219" s="6" t="s">
        <v>0</v>
      </c>
      <c r="C219" s="7" t="s">
        <v>799</v>
      </c>
      <c r="D219" s="7"/>
      <c r="E219" s="8" t="s">
        <v>733</v>
      </c>
      <c r="F219" s="9">
        <v>-27.366</v>
      </c>
      <c r="G219" s="9">
        <v>-55.893999999999998</v>
      </c>
      <c r="H219" s="10">
        <v>275028</v>
      </c>
      <c r="I219" s="11" t="s">
        <v>772</v>
      </c>
      <c r="J219" s="12" t="s">
        <v>369</v>
      </c>
      <c r="K219" s="249">
        <v>93421875.420000002</v>
      </c>
      <c r="L219" s="12" t="s">
        <v>275</v>
      </c>
      <c r="M219" s="11" t="s">
        <v>369</v>
      </c>
      <c r="N219" s="11" t="s">
        <v>53</v>
      </c>
      <c r="O219" s="11" t="s">
        <v>27</v>
      </c>
      <c r="P219" s="37">
        <v>-27.376963</v>
      </c>
      <c r="Q219" s="14">
        <v>-55.872255000000003</v>
      </c>
      <c r="R219" s="24" t="s">
        <v>27</v>
      </c>
      <c r="S219" s="11" t="s">
        <v>800</v>
      </c>
      <c r="T219" s="11" t="s">
        <v>801</v>
      </c>
      <c r="U219" s="15">
        <v>132000</v>
      </c>
      <c r="V219" s="7" t="s">
        <v>25</v>
      </c>
      <c r="W219" s="206">
        <v>0.94030000000000002</v>
      </c>
      <c r="X219" s="11" t="s">
        <v>795</v>
      </c>
      <c r="Y219" s="28" t="s">
        <v>369</v>
      </c>
      <c r="Z219" s="28" t="s">
        <v>802</v>
      </c>
      <c r="AA219" s="206" t="s">
        <v>275</v>
      </c>
      <c r="AB219" s="70">
        <v>-27.370228000000001</v>
      </c>
      <c r="AC219" s="54">
        <v>-55.961509</v>
      </c>
      <c r="AD219" s="28" t="s">
        <v>803</v>
      </c>
      <c r="AE219" s="30">
        <v>21000</v>
      </c>
      <c r="AF219" s="183">
        <v>0.6</v>
      </c>
      <c r="AG219" s="55" t="s">
        <v>795</v>
      </c>
    </row>
    <row r="220" spans="1:33" ht="39" customHeight="1" x14ac:dyDescent="0.3">
      <c r="A220" s="6">
        <v>155</v>
      </c>
      <c r="B220" s="6" t="s">
        <v>0</v>
      </c>
      <c r="C220" s="7" t="s">
        <v>793</v>
      </c>
      <c r="D220" s="7"/>
      <c r="E220" s="8" t="s">
        <v>733</v>
      </c>
      <c r="F220" s="9">
        <v>-27.439</v>
      </c>
      <c r="G220" s="9">
        <v>-55.872999999999998</v>
      </c>
      <c r="H220" s="10">
        <v>30846</v>
      </c>
      <c r="I220" s="11" t="s">
        <v>772</v>
      </c>
      <c r="J220" s="12" t="s">
        <v>369</v>
      </c>
      <c r="K220" s="249">
        <v>93250641.400000006</v>
      </c>
      <c r="L220" s="12" t="s">
        <v>275</v>
      </c>
      <c r="M220" s="11" t="s">
        <v>369</v>
      </c>
      <c r="N220" s="11" t="s">
        <v>53</v>
      </c>
      <c r="O220" s="11" t="s">
        <v>27</v>
      </c>
      <c r="P220" s="14">
        <v>-27.424731999999999</v>
      </c>
      <c r="Q220" s="14">
        <v>-55.868931000000003</v>
      </c>
      <c r="R220" s="24" t="s">
        <v>27</v>
      </c>
      <c r="S220" s="11" t="s">
        <v>794</v>
      </c>
      <c r="T220" s="11" t="s">
        <v>25</v>
      </c>
      <c r="U220" s="15" t="s">
        <v>25</v>
      </c>
      <c r="V220" s="7" t="s">
        <v>25</v>
      </c>
      <c r="W220" s="183">
        <v>0.84</v>
      </c>
      <c r="X220" s="11" t="s">
        <v>795</v>
      </c>
      <c r="Y220" s="28" t="s">
        <v>369</v>
      </c>
      <c r="Z220" s="28" t="s">
        <v>796</v>
      </c>
      <c r="AA220" s="206" t="s">
        <v>275</v>
      </c>
      <c r="AB220" s="133">
        <v>-27.477264999999999</v>
      </c>
      <c r="AC220" s="25">
        <v>-55.823571000000001</v>
      </c>
      <c r="AD220" s="28" t="s">
        <v>25</v>
      </c>
      <c r="AE220" s="30" t="s">
        <v>25</v>
      </c>
      <c r="AF220" s="183">
        <v>0.14000000000000001</v>
      </c>
      <c r="AG220" s="55" t="s">
        <v>25</v>
      </c>
    </row>
    <row r="221" spans="1:33" ht="39" customHeight="1" x14ac:dyDescent="0.3">
      <c r="A221" s="6">
        <v>155</v>
      </c>
      <c r="B221" s="6" t="s">
        <v>19</v>
      </c>
      <c r="C221" s="7" t="s">
        <v>793</v>
      </c>
      <c r="D221" s="7"/>
      <c r="E221" s="8" t="s">
        <v>733</v>
      </c>
      <c r="F221" s="9"/>
      <c r="G221" s="9"/>
      <c r="H221" s="10"/>
      <c r="I221" s="11" t="s">
        <v>27</v>
      </c>
      <c r="J221" s="11" t="s">
        <v>27</v>
      </c>
      <c r="K221" s="249" t="s">
        <v>1671</v>
      </c>
      <c r="L221" s="12" t="s">
        <v>27</v>
      </c>
      <c r="M221" s="11" t="s">
        <v>27</v>
      </c>
      <c r="N221" s="11" t="s">
        <v>27</v>
      </c>
      <c r="O221" s="11" t="s">
        <v>27</v>
      </c>
      <c r="P221" s="11" t="s">
        <v>27</v>
      </c>
      <c r="Q221" s="11"/>
      <c r="R221" s="11" t="s">
        <v>27</v>
      </c>
      <c r="S221" s="11" t="s">
        <v>27</v>
      </c>
      <c r="T221" s="11" t="s">
        <v>27</v>
      </c>
      <c r="U221" s="15" t="s">
        <v>27</v>
      </c>
      <c r="V221" s="11" t="s">
        <v>27</v>
      </c>
      <c r="W221" s="206" t="s">
        <v>27</v>
      </c>
      <c r="X221" s="11" t="s">
        <v>27</v>
      </c>
      <c r="Y221" s="28" t="s">
        <v>369</v>
      </c>
      <c r="Z221" s="28" t="s">
        <v>1148</v>
      </c>
      <c r="AA221" s="206" t="s">
        <v>275</v>
      </c>
      <c r="AB221" s="25">
        <v>-27.370228000000001</v>
      </c>
      <c r="AC221" s="25">
        <v>-55.961509</v>
      </c>
      <c r="AD221" s="28" t="s">
        <v>25</v>
      </c>
      <c r="AE221" s="30" t="s">
        <v>25</v>
      </c>
      <c r="AF221" s="173" t="s">
        <v>27</v>
      </c>
      <c r="AG221" s="23" t="s">
        <v>27</v>
      </c>
    </row>
    <row r="222" spans="1:33" ht="39" customHeight="1" x14ac:dyDescent="0.3">
      <c r="A222" s="6">
        <v>156</v>
      </c>
      <c r="B222" s="6" t="s">
        <v>0</v>
      </c>
      <c r="C222" s="7" t="s">
        <v>780</v>
      </c>
      <c r="D222" s="7"/>
      <c r="E222" s="8" t="s">
        <v>750</v>
      </c>
      <c r="F222" s="73">
        <v>-26.791</v>
      </c>
      <c r="G222" s="73">
        <v>-60.442</v>
      </c>
      <c r="H222" s="10">
        <v>89882</v>
      </c>
      <c r="I222" s="11" t="s">
        <v>761</v>
      </c>
      <c r="J222" s="12" t="s">
        <v>1601</v>
      </c>
      <c r="K222" s="249">
        <v>211000000</v>
      </c>
      <c r="L222" s="12" t="s">
        <v>275</v>
      </c>
      <c r="M222" s="11" t="s">
        <v>369</v>
      </c>
      <c r="N222" s="7" t="s">
        <v>84</v>
      </c>
      <c r="O222" s="11" t="s">
        <v>27</v>
      </c>
      <c r="P222" s="50">
        <v>-27.464354182621001</v>
      </c>
      <c r="Q222" s="14">
        <v>-58.868287204485398</v>
      </c>
      <c r="R222" s="11" t="s">
        <v>27</v>
      </c>
      <c r="S222" s="24" t="s">
        <v>781</v>
      </c>
      <c r="T222" s="11" t="s">
        <v>25</v>
      </c>
      <c r="U222" s="15" t="s">
        <v>25</v>
      </c>
      <c r="V222" s="11" t="s">
        <v>25</v>
      </c>
      <c r="W222" s="174">
        <v>0.92310000000000003</v>
      </c>
      <c r="X222" s="11" t="s">
        <v>763</v>
      </c>
      <c r="Y222" s="31" t="s">
        <v>782</v>
      </c>
      <c r="Z222" s="31" t="s">
        <v>783</v>
      </c>
      <c r="AA222" s="173" t="s">
        <v>32</v>
      </c>
      <c r="AB222" s="20">
        <v>-26.842478</v>
      </c>
      <c r="AC222" s="20">
        <v>-60.472039000000002</v>
      </c>
      <c r="AD222" s="28" t="s">
        <v>25</v>
      </c>
      <c r="AE222" s="30" t="s">
        <v>25</v>
      </c>
      <c r="AF222" s="174">
        <v>0.36</v>
      </c>
      <c r="AG222" s="23" t="s">
        <v>763</v>
      </c>
    </row>
    <row r="223" spans="1:33" ht="39" customHeight="1" x14ac:dyDescent="0.3">
      <c r="A223" s="6">
        <v>157</v>
      </c>
      <c r="B223" s="6" t="s">
        <v>0</v>
      </c>
      <c r="C223" s="7" t="s">
        <v>1204</v>
      </c>
      <c r="D223" s="7" t="s">
        <v>265</v>
      </c>
      <c r="E223" s="8" t="s">
        <v>138</v>
      </c>
      <c r="F223" s="9">
        <v>-34.915999999999997</v>
      </c>
      <c r="G223" s="9">
        <v>-58.378</v>
      </c>
      <c r="H223" s="10">
        <v>80824</v>
      </c>
      <c r="I223" s="11" t="s">
        <v>266</v>
      </c>
      <c r="J223" s="12" t="s">
        <v>266</v>
      </c>
      <c r="K223" s="249" t="s">
        <v>27</v>
      </c>
      <c r="L223" s="12" t="s">
        <v>24</v>
      </c>
      <c r="M223" s="11" t="s">
        <v>25</v>
      </c>
      <c r="N223" s="11" t="s">
        <v>26</v>
      </c>
      <c r="O223" s="11" t="s">
        <v>27</v>
      </c>
      <c r="P223" s="13" t="s">
        <v>247</v>
      </c>
      <c r="Q223" s="14"/>
      <c r="R223" s="7" t="s">
        <v>27</v>
      </c>
      <c r="S223" s="24" t="s">
        <v>1205</v>
      </c>
      <c r="T223" s="11" t="s">
        <v>25</v>
      </c>
      <c r="U223" s="15" t="s">
        <v>25</v>
      </c>
      <c r="V223" s="11" t="s">
        <v>25</v>
      </c>
      <c r="W223" s="225">
        <v>0.71</v>
      </c>
      <c r="X223" s="83" t="s">
        <v>306</v>
      </c>
      <c r="Y223" s="21" t="s">
        <v>1206</v>
      </c>
      <c r="Z223" s="87" t="s">
        <v>1207</v>
      </c>
      <c r="AA223" s="173" t="s">
        <v>32</v>
      </c>
      <c r="AB223" s="49">
        <v>-34.9249505063787</v>
      </c>
      <c r="AC223" s="49">
        <v>-58.357613061381102</v>
      </c>
      <c r="AD223" s="21" t="s">
        <v>1208</v>
      </c>
      <c r="AE223" s="22">
        <v>6048</v>
      </c>
      <c r="AF223" s="174">
        <v>0.02</v>
      </c>
      <c r="AG223" s="28" t="s">
        <v>25</v>
      </c>
    </row>
    <row r="224" spans="1:33" ht="39" customHeight="1" x14ac:dyDescent="0.3">
      <c r="A224" s="6">
        <v>158</v>
      </c>
      <c r="B224" s="6" t="s">
        <v>0</v>
      </c>
      <c r="C224" s="7" t="s">
        <v>872</v>
      </c>
      <c r="D224" s="7"/>
      <c r="E224" s="8" t="s">
        <v>733</v>
      </c>
      <c r="F224" s="9">
        <v>-25.600999999999999</v>
      </c>
      <c r="G224" s="9">
        <v>-54.576000000000001</v>
      </c>
      <c r="H224" s="10">
        <v>41062</v>
      </c>
      <c r="I224" s="11" t="s">
        <v>873</v>
      </c>
      <c r="J224" s="12" t="s">
        <v>874</v>
      </c>
      <c r="K224" s="249">
        <v>6740584.6160000004</v>
      </c>
      <c r="L224" s="12" t="s">
        <v>275</v>
      </c>
      <c r="M224" s="11" t="s">
        <v>875</v>
      </c>
      <c r="N224" s="11" t="s">
        <v>53</v>
      </c>
      <c r="O224" s="11" t="s">
        <v>27</v>
      </c>
      <c r="P224" s="14">
        <v>-25.591940999999998</v>
      </c>
      <c r="Q224" s="14">
        <v>-54.564492000000001</v>
      </c>
      <c r="R224" s="24" t="s">
        <v>27</v>
      </c>
      <c r="S224" s="24" t="s">
        <v>876</v>
      </c>
      <c r="T224" s="11" t="s">
        <v>25</v>
      </c>
      <c r="U224" s="15" t="s">
        <v>25</v>
      </c>
      <c r="V224" s="7" t="s">
        <v>25</v>
      </c>
      <c r="W224" s="183">
        <v>0.69</v>
      </c>
      <c r="X224" s="24" t="s">
        <v>877</v>
      </c>
      <c r="Y224" s="28" t="s">
        <v>369</v>
      </c>
      <c r="Z224" s="31" t="s">
        <v>878</v>
      </c>
      <c r="AA224" s="206" t="s">
        <v>275</v>
      </c>
      <c r="AB224" s="29">
        <v>-25.647203999999999</v>
      </c>
      <c r="AC224" s="29">
        <v>-54.585048999999998</v>
      </c>
      <c r="AD224" s="28" t="s">
        <v>25</v>
      </c>
      <c r="AE224" s="30" t="s">
        <v>25</v>
      </c>
      <c r="AF224" s="183">
        <v>0.21</v>
      </c>
      <c r="AG224" s="55" t="s">
        <v>25</v>
      </c>
    </row>
    <row r="225" spans="1:33" ht="39" customHeight="1" x14ac:dyDescent="0.3">
      <c r="A225" s="6">
        <v>159</v>
      </c>
      <c r="B225" s="6" t="s">
        <v>0</v>
      </c>
      <c r="C225" s="7" t="s">
        <v>97</v>
      </c>
      <c r="D225" s="7"/>
      <c r="E225" s="8" t="s">
        <v>86</v>
      </c>
      <c r="F225" s="9">
        <v>-42.755000000000003</v>
      </c>
      <c r="G225" s="9">
        <v>-65.042000000000002</v>
      </c>
      <c r="H225" s="10">
        <v>81315</v>
      </c>
      <c r="I225" s="11" t="s">
        <v>98</v>
      </c>
      <c r="J225" s="12" t="s">
        <v>99</v>
      </c>
      <c r="K225" s="249">
        <v>5267970.0999999996</v>
      </c>
      <c r="L225" s="12" t="s">
        <v>32</v>
      </c>
      <c r="M225" s="11" t="s">
        <v>100</v>
      </c>
      <c r="N225" s="7" t="s">
        <v>84</v>
      </c>
      <c r="O225" s="11" t="s">
        <v>27</v>
      </c>
      <c r="P225" s="14">
        <v>-43.280803300000002</v>
      </c>
      <c r="Q225" s="14">
        <v>-65.280648595440994</v>
      </c>
      <c r="R225" s="7" t="s">
        <v>25</v>
      </c>
      <c r="S225" s="7" t="s">
        <v>101</v>
      </c>
      <c r="T225" s="11" t="s">
        <v>102</v>
      </c>
      <c r="U225" s="15">
        <v>53001</v>
      </c>
      <c r="V225" s="24">
        <v>400</v>
      </c>
      <c r="W225" s="226">
        <v>0.98</v>
      </c>
      <c r="X225" s="7" t="s">
        <v>103</v>
      </c>
      <c r="Y225" s="44" t="s">
        <v>1540</v>
      </c>
      <c r="Z225" s="40" t="s">
        <v>104</v>
      </c>
      <c r="AA225" s="173" t="s">
        <v>1639</v>
      </c>
      <c r="AB225" s="20" t="s">
        <v>25</v>
      </c>
      <c r="AC225" s="20" t="s">
        <v>25</v>
      </c>
      <c r="AD225" s="28" t="s">
        <v>105</v>
      </c>
      <c r="AE225" s="30">
        <v>19000</v>
      </c>
      <c r="AF225" s="206">
        <v>0.9</v>
      </c>
      <c r="AG225" s="46" t="s">
        <v>103</v>
      </c>
    </row>
    <row r="226" spans="1:33" ht="39" customHeight="1" x14ac:dyDescent="0.3">
      <c r="A226" s="6">
        <v>160</v>
      </c>
      <c r="B226" s="6" t="s">
        <v>0</v>
      </c>
      <c r="C226" s="7" t="s">
        <v>229</v>
      </c>
      <c r="D226" s="7"/>
      <c r="E226" s="8" t="s">
        <v>138</v>
      </c>
      <c r="F226" s="73">
        <v>-38.881</v>
      </c>
      <c r="G226" s="73">
        <v>-62.073999999999998</v>
      </c>
      <c r="H226" s="10">
        <v>58315</v>
      </c>
      <c r="I226" s="11" t="s">
        <v>220</v>
      </c>
      <c r="J226" s="12" t="s">
        <v>230</v>
      </c>
      <c r="K226" s="249">
        <v>155630.29999999999</v>
      </c>
      <c r="L226" s="12" t="s">
        <v>32</v>
      </c>
      <c r="M226" s="11" t="s">
        <v>1552</v>
      </c>
      <c r="N226" s="11" t="s">
        <v>223</v>
      </c>
      <c r="O226" s="56">
        <v>328</v>
      </c>
      <c r="P226" s="14">
        <v>-38.419225827046198</v>
      </c>
      <c r="Q226" s="14">
        <v>-61.761404511499599</v>
      </c>
      <c r="R226" s="7" t="s">
        <v>224</v>
      </c>
      <c r="S226" s="7" t="s">
        <v>231</v>
      </c>
      <c r="T226" s="24" t="s">
        <v>232</v>
      </c>
      <c r="U226" s="39">
        <v>48000</v>
      </c>
      <c r="V226" s="7" t="s">
        <v>25</v>
      </c>
      <c r="W226" s="173">
        <v>0.997</v>
      </c>
      <c r="X226" s="10" t="s">
        <v>233</v>
      </c>
      <c r="Y226" s="44" t="s">
        <v>234</v>
      </c>
      <c r="Z226" s="40" t="s">
        <v>235</v>
      </c>
      <c r="AA226" s="206" t="s">
        <v>78</v>
      </c>
      <c r="AB226" s="20" t="s">
        <v>25</v>
      </c>
      <c r="AC226" s="20" t="s">
        <v>25</v>
      </c>
      <c r="AD226" s="40" t="s">
        <v>25</v>
      </c>
      <c r="AE226" s="43" t="s">
        <v>25</v>
      </c>
      <c r="AF226" s="206">
        <v>0.81</v>
      </c>
      <c r="AG226" s="46" t="s">
        <v>227</v>
      </c>
    </row>
    <row r="227" spans="1:33" ht="39" customHeight="1" x14ac:dyDescent="0.3">
      <c r="A227" s="6">
        <v>161</v>
      </c>
      <c r="B227" s="6" t="s">
        <v>0</v>
      </c>
      <c r="C227" s="7" t="s">
        <v>308</v>
      </c>
      <c r="D227" s="7" t="s">
        <v>265</v>
      </c>
      <c r="E227" s="8" t="s">
        <v>138</v>
      </c>
      <c r="F227" s="9">
        <v>-34.723999999999997</v>
      </c>
      <c r="G227" s="9">
        <v>-58.261000000000003</v>
      </c>
      <c r="H227" s="10">
        <v>582943</v>
      </c>
      <c r="I227" s="11" t="s">
        <v>266</v>
      </c>
      <c r="J227" s="12" t="s">
        <v>266</v>
      </c>
      <c r="K227" s="249">
        <v>302253050.19999999</v>
      </c>
      <c r="L227" s="12" t="s">
        <v>275</v>
      </c>
      <c r="M227" s="11" t="s">
        <v>276</v>
      </c>
      <c r="N227" s="11" t="s">
        <v>53</v>
      </c>
      <c r="O227" s="11" t="s">
        <v>27</v>
      </c>
      <c r="P227" s="14">
        <v>-34.683480967620099</v>
      </c>
      <c r="Q227" s="14">
        <v>-58.230447271023003</v>
      </c>
      <c r="R227" s="7" t="s">
        <v>27</v>
      </c>
      <c r="S227" s="48" t="s">
        <v>309</v>
      </c>
      <c r="T227" s="7" t="s">
        <v>305</v>
      </c>
      <c r="U227" s="51">
        <v>1950000</v>
      </c>
      <c r="V227" s="24">
        <v>261</v>
      </c>
      <c r="W227" s="225">
        <v>0.61</v>
      </c>
      <c r="X227" s="83" t="s">
        <v>306</v>
      </c>
      <c r="Y227" s="40" t="s">
        <v>276</v>
      </c>
      <c r="Z227" s="31" t="s">
        <v>310</v>
      </c>
      <c r="AA227" s="206" t="s">
        <v>275</v>
      </c>
      <c r="AB227" s="20">
        <v>-34.745565999999997</v>
      </c>
      <c r="AC227" s="20">
        <v>-58.181534999999997</v>
      </c>
      <c r="AD227" s="40" t="s">
        <v>288</v>
      </c>
      <c r="AE227" s="43">
        <v>2894400</v>
      </c>
      <c r="AF227" s="174">
        <v>0.61</v>
      </c>
      <c r="AG227" s="55" t="s">
        <v>25</v>
      </c>
    </row>
    <row r="228" spans="1:33" ht="39" customHeight="1" x14ac:dyDescent="0.3">
      <c r="A228" s="6">
        <v>162</v>
      </c>
      <c r="B228" s="6" t="s">
        <v>0</v>
      </c>
      <c r="C228" s="7" t="s">
        <v>789</v>
      </c>
      <c r="D228" s="7"/>
      <c r="E228" s="8" t="s">
        <v>750</v>
      </c>
      <c r="F228" s="9">
        <v>-26.873000000000001</v>
      </c>
      <c r="G228" s="9">
        <v>-60.218000000000004</v>
      </c>
      <c r="H228" s="10">
        <v>24517</v>
      </c>
      <c r="I228" s="11" t="s">
        <v>761</v>
      </c>
      <c r="J228" s="12" t="s">
        <v>761</v>
      </c>
      <c r="K228" s="249">
        <v>211000000</v>
      </c>
      <c r="L228" s="12" t="s">
        <v>275</v>
      </c>
      <c r="M228" s="11" t="s">
        <v>369</v>
      </c>
      <c r="N228" s="7" t="s">
        <v>84</v>
      </c>
      <c r="O228" s="11" t="s">
        <v>27</v>
      </c>
      <c r="P228" s="14">
        <v>-27.464324999999999</v>
      </c>
      <c r="Q228" s="14">
        <v>-58.868288999999997</v>
      </c>
      <c r="R228" s="7" t="s">
        <v>25</v>
      </c>
      <c r="S228" s="11" t="s">
        <v>785</v>
      </c>
      <c r="T228" s="11" t="s">
        <v>25</v>
      </c>
      <c r="U228" s="15" t="s">
        <v>25</v>
      </c>
      <c r="V228" s="11" t="s">
        <v>25</v>
      </c>
      <c r="W228" s="174">
        <v>0.99270000000000003</v>
      </c>
      <c r="X228" s="11" t="s">
        <v>763</v>
      </c>
      <c r="Y228" s="28" t="s">
        <v>1643</v>
      </c>
      <c r="Z228" s="28" t="s">
        <v>25</v>
      </c>
      <c r="AA228" s="173" t="s">
        <v>1639</v>
      </c>
      <c r="AB228" s="25">
        <v>-26.904278000000001</v>
      </c>
      <c r="AC228" s="25">
        <v>-60.208283000000002</v>
      </c>
      <c r="AD228" s="28" t="s">
        <v>25</v>
      </c>
      <c r="AE228" s="30" t="s">
        <v>25</v>
      </c>
      <c r="AF228" s="174">
        <v>0.39</v>
      </c>
      <c r="AG228" s="23" t="s">
        <v>763</v>
      </c>
    </row>
    <row r="229" spans="1:33" ht="39" customHeight="1" x14ac:dyDescent="0.3">
      <c r="A229" s="6">
        <v>163</v>
      </c>
      <c r="B229" s="6" t="s">
        <v>0</v>
      </c>
      <c r="C229" s="61" t="s">
        <v>1336</v>
      </c>
      <c r="D229" s="61"/>
      <c r="E229" s="10" t="s">
        <v>445</v>
      </c>
      <c r="F229" s="9">
        <v>-31.248000000000001</v>
      </c>
      <c r="G229" s="9">
        <v>-61.499000000000002</v>
      </c>
      <c r="H229" s="43">
        <v>91571</v>
      </c>
      <c r="I229" s="61" t="s">
        <v>1269</v>
      </c>
      <c r="J229" s="12" t="s">
        <v>1337</v>
      </c>
      <c r="K229" s="249" t="s">
        <v>27</v>
      </c>
      <c r="L229" s="12" t="s">
        <v>24</v>
      </c>
      <c r="M229" s="61" t="s">
        <v>25</v>
      </c>
      <c r="N229" s="61" t="s">
        <v>26</v>
      </c>
      <c r="O229" s="10" t="s">
        <v>27</v>
      </c>
      <c r="P229" s="14" t="s">
        <v>1466</v>
      </c>
      <c r="Q229" s="76"/>
      <c r="R229" s="10" t="s">
        <v>27</v>
      </c>
      <c r="S229" s="61" t="s">
        <v>1338</v>
      </c>
      <c r="T229" s="11" t="s">
        <v>25</v>
      </c>
      <c r="U229" s="15" t="s">
        <v>25</v>
      </c>
      <c r="V229" s="11">
        <v>332</v>
      </c>
      <c r="W229" s="173">
        <v>0.9859</v>
      </c>
      <c r="X229" s="11" t="s">
        <v>448</v>
      </c>
      <c r="Y229" s="17" t="s">
        <v>1339</v>
      </c>
      <c r="Z229" s="17" t="s">
        <v>1340</v>
      </c>
      <c r="AA229" s="173" t="s">
        <v>32</v>
      </c>
      <c r="AB229" s="110">
        <v>-31.265470000000001</v>
      </c>
      <c r="AC229" s="110">
        <v>-61.47439</v>
      </c>
      <c r="AD229" s="17" t="s">
        <v>1341</v>
      </c>
      <c r="AE229" s="15">
        <v>14640</v>
      </c>
      <c r="AF229" s="183">
        <v>0.76</v>
      </c>
      <c r="AG229" s="55" t="s">
        <v>448</v>
      </c>
    </row>
    <row r="230" spans="1:33" ht="39" customHeight="1" x14ac:dyDescent="0.3">
      <c r="A230" s="6">
        <v>164</v>
      </c>
      <c r="B230" s="6" t="s">
        <v>0</v>
      </c>
      <c r="C230" s="7" t="s">
        <v>979</v>
      </c>
      <c r="D230" s="7"/>
      <c r="E230" s="8" t="s">
        <v>86</v>
      </c>
      <c r="F230" s="9">
        <v>-43.301000000000002</v>
      </c>
      <c r="G230" s="9">
        <v>-65.094999999999999</v>
      </c>
      <c r="H230" s="10">
        <v>24616</v>
      </c>
      <c r="I230" s="11" t="s">
        <v>99</v>
      </c>
      <c r="J230" s="12" t="s">
        <v>99</v>
      </c>
      <c r="K230" s="249">
        <v>5267970.0999999996</v>
      </c>
      <c r="L230" s="12" t="s">
        <v>32</v>
      </c>
      <c r="M230" s="11" t="s">
        <v>100</v>
      </c>
      <c r="N230" s="11" t="s">
        <v>53</v>
      </c>
      <c r="O230" s="11" t="s">
        <v>27</v>
      </c>
      <c r="P230" s="14">
        <v>-43.291549500000002</v>
      </c>
      <c r="Q230" s="14">
        <v>-65.162643188877993</v>
      </c>
      <c r="R230" s="11" t="s">
        <v>27</v>
      </c>
      <c r="S230" s="11" t="s">
        <v>980</v>
      </c>
      <c r="T230" s="11" t="s">
        <v>981</v>
      </c>
      <c r="U230" s="15">
        <v>21601</v>
      </c>
      <c r="V230" s="11" t="s">
        <v>25</v>
      </c>
      <c r="W230" s="226">
        <v>0.98</v>
      </c>
      <c r="X230" s="11" t="s">
        <v>982</v>
      </c>
      <c r="Y230" s="28" t="s">
        <v>983</v>
      </c>
      <c r="Z230" s="28" t="s">
        <v>984</v>
      </c>
      <c r="AA230" s="173" t="s">
        <v>32</v>
      </c>
      <c r="AB230" s="29">
        <v>-43.302917000000001</v>
      </c>
      <c r="AC230" s="29">
        <v>-65.077416999999997</v>
      </c>
      <c r="AD230" s="28" t="s">
        <v>25</v>
      </c>
      <c r="AE230" s="30" t="s">
        <v>25</v>
      </c>
      <c r="AF230" s="173">
        <v>0.65</v>
      </c>
      <c r="AG230" s="23" t="s">
        <v>982</v>
      </c>
    </row>
    <row r="231" spans="1:33" ht="39" customHeight="1" x14ac:dyDescent="0.3">
      <c r="A231" s="6">
        <v>165</v>
      </c>
      <c r="B231" s="6" t="s">
        <v>0</v>
      </c>
      <c r="C231" s="7" t="s">
        <v>599</v>
      </c>
      <c r="D231" s="7" t="s">
        <v>610</v>
      </c>
      <c r="E231" s="8" t="s">
        <v>584</v>
      </c>
      <c r="F231" s="9">
        <v>-31.582000000000001</v>
      </c>
      <c r="G231" s="9">
        <v>-68.542000000000002</v>
      </c>
      <c r="H231" s="10">
        <v>109424</v>
      </c>
      <c r="I231" s="61" t="s">
        <v>584</v>
      </c>
      <c r="J231" s="12" t="s">
        <v>606</v>
      </c>
      <c r="K231" s="249">
        <v>2860392</v>
      </c>
      <c r="L231" s="12" t="s">
        <v>32</v>
      </c>
      <c r="M231" s="61" t="s">
        <v>606</v>
      </c>
      <c r="N231" s="10" t="s">
        <v>53</v>
      </c>
      <c r="O231" s="61" t="s">
        <v>27</v>
      </c>
      <c r="P231" s="14">
        <v>-31.484384194768801</v>
      </c>
      <c r="Q231" s="14">
        <v>-68.646887192798502</v>
      </c>
      <c r="R231" s="10" t="s">
        <v>27</v>
      </c>
      <c r="S231" s="10" t="s">
        <v>611</v>
      </c>
      <c r="T231" s="38" t="s">
        <v>615</v>
      </c>
      <c r="U231" s="39">
        <v>237600</v>
      </c>
      <c r="V231" s="11" t="s">
        <v>25</v>
      </c>
      <c r="W231" s="173">
        <v>0.95</v>
      </c>
      <c r="X231" s="7" t="s">
        <v>586</v>
      </c>
      <c r="Y231" s="28" t="s">
        <v>616</v>
      </c>
      <c r="Z231" s="86" t="s">
        <v>617</v>
      </c>
      <c r="AA231" s="173" t="s">
        <v>32</v>
      </c>
      <c r="AB231" s="29">
        <v>-31.544574999999998</v>
      </c>
      <c r="AC231" s="29">
        <v>-68.439667</v>
      </c>
      <c r="AD231" s="28" t="s">
        <v>618</v>
      </c>
      <c r="AE231" s="30">
        <v>53000</v>
      </c>
      <c r="AF231" s="173">
        <v>0.14000000000000001</v>
      </c>
      <c r="AG231" s="55" t="s">
        <v>590</v>
      </c>
    </row>
    <row r="232" spans="1:33" ht="39" customHeight="1" x14ac:dyDescent="0.3">
      <c r="A232" s="6">
        <v>165</v>
      </c>
      <c r="B232" s="6" t="s">
        <v>19</v>
      </c>
      <c r="C232" s="7" t="s">
        <v>599</v>
      </c>
      <c r="D232" s="7"/>
      <c r="E232" s="8" t="s">
        <v>584</v>
      </c>
      <c r="F232" s="61"/>
      <c r="G232" s="61"/>
      <c r="H232" s="10"/>
      <c r="I232" s="61" t="s">
        <v>584</v>
      </c>
      <c r="J232" s="12" t="s">
        <v>606</v>
      </c>
      <c r="K232" s="249">
        <v>2860392</v>
      </c>
      <c r="L232" s="12" t="s">
        <v>32</v>
      </c>
      <c r="M232" s="61" t="s">
        <v>606</v>
      </c>
      <c r="N232" s="10" t="s">
        <v>223</v>
      </c>
      <c r="O232" s="61" t="s">
        <v>25</v>
      </c>
      <c r="P232" s="76">
        <v>-31.503961</v>
      </c>
      <c r="Q232" s="76">
        <v>-68.643219000000002</v>
      </c>
      <c r="R232" s="61" t="s">
        <v>609</v>
      </c>
      <c r="S232" s="10" t="s">
        <v>607</v>
      </c>
      <c r="T232" s="38" t="s">
        <v>25</v>
      </c>
      <c r="U232" s="39" t="s">
        <v>25</v>
      </c>
      <c r="V232" s="11" t="s">
        <v>25</v>
      </c>
      <c r="W232" s="206" t="s">
        <v>27</v>
      </c>
      <c r="X232" s="65" t="s">
        <v>27</v>
      </c>
      <c r="Y232" s="40" t="s">
        <v>27</v>
      </c>
      <c r="Z232" s="40" t="s">
        <v>27</v>
      </c>
      <c r="AA232" s="206" t="s">
        <v>27</v>
      </c>
      <c r="AB232" s="20" t="s">
        <v>27</v>
      </c>
      <c r="AC232" s="20" t="s">
        <v>27</v>
      </c>
      <c r="AD232" s="40" t="s">
        <v>27</v>
      </c>
      <c r="AE232" s="43" t="s">
        <v>27</v>
      </c>
      <c r="AF232" s="206" t="s">
        <v>27</v>
      </c>
      <c r="AG232" s="32" t="s">
        <v>27</v>
      </c>
    </row>
    <row r="233" spans="1:33" ht="39" customHeight="1" x14ac:dyDescent="0.3">
      <c r="A233" s="6">
        <v>165</v>
      </c>
      <c r="B233" s="6" t="s">
        <v>29</v>
      </c>
      <c r="C233" s="7" t="s">
        <v>599</v>
      </c>
      <c r="D233" s="7"/>
      <c r="E233" s="8" t="s">
        <v>584</v>
      </c>
      <c r="F233" s="61"/>
      <c r="G233" s="61"/>
      <c r="H233" s="10"/>
      <c r="I233" s="61" t="s">
        <v>584</v>
      </c>
      <c r="J233" s="12" t="s">
        <v>606</v>
      </c>
      <c r="K233" s="249">
        <v>2860392</v>
      </c>
      <c r="L233" s="12" t="s">
        <v>32</v>
      </c>
      <c r="M233" s="61" t="s">
        <v>606</v>
      </c>
      <c r="N233" s="10" t="s">
        <v>223</v>
      </c>
      <c r="O233" s="61" t="s">
        <v>25</v>
      </c>
      <c r="P233" s="76">
        <v>-31.512114</v>
      </c>
      <c r="Q233" s="76">
        <v>-68.627888999999996</v>
      </c>
      <c r="R233" s="61" t="s">
        <v>608</v>
      </c>
      <c r="S233" s="10" t="s">
        <v>607</v>
      </c>
      <c r="T233" s="38" t="s">
        <v>25</v>
      </c>
      <c r="U233" s="39" t="s">
        <v>25</v>
      </c>
      <c r="V233" s="11" t="s">
        <v>25</v>
      </c>
      <c r="W233" s="206" t="s">
        <v>27</v>
      </c>
      <c r="X233" s="65" t="s">
        <v>27</v>
      </c>
      <c r="Y233" s="40" t="s">
        <v>27</v>
      </c>
      <c r="Z233" s="40" t="s">
        <v>27</v>
      </c>
      <c r="AA233" s="206" t="s">
        <v>27</v>
      </c>
      <c r="AB233" s="20" t="s">
        <v>27</v>
      </c>
      <c r="AC233" s="20" t="s">
        <v>27</v>
      </c>
      <c r="AD233" s="40" t="s">
        <v>27</v>
      </c>
      <c r="AE233" s="43" t="s">
        <v>27</v>
      </c>
      <c r="AF233" s="206" t="s">
        <v>27</v>
      </c>
      <c r="AG233" s="32" t="s">
        <v>27</v>
      </c>
    </row>
    <row r="234" spans="1:33" ht="39" customHeight="1" x14ac:dyDescent="0.3">
      <c r="A234" s="6">
        <v>165</v>
      </c>
      <c r="B234" s="6" t="s">
        <v>58</v>
      </c>
      <c r="C234" s="7" t="s">
        <v>599</v>
      </c>
      <c r="D234" s="7"/>
      <c r="E234" s="8" t="s">
        <v>584</v>
      </c>
      <c r="F234" s="61"/>
      <c r="G234" s="61"/>
      <c r="H234" s="10"/>
      <c r="I234" s="61" t="s">
        <v>22</v>
      </c>
      <c r="J234" s="12" t="s">
        <v>606</v>
      </c>
      <c r="K234" s="249">
        <v>2860392</v>
      </c>
      <c r="L234" s="12" t="s">
        <v>32</v>
      </c>
      <c r="M234" s="61" t="s">
        <v>606</v>
      </c>
      <c r="N234" s="10" t="s">
        <v>165</v>
      </c>
      <c r="O234" s="61" t="s">
        <v>27</v>
      </c>
      <c r="P234" s="76">
        <v>-31.512831447976598</v>
      </c>
      <c r="Q234" s="13">
        <v>-68.638434317866199</v>
      </c>
      <c r="R234" s="61" t="s">
        <v>27</v>
      </c>
      <c r="S234" s="10" t="s">
        <v>607</v>
      </c>
      <c r="T234" s="38" t="s">
        <v>25</v>
      </c>
      <c r="U234" s="39" t="s">
        <v>25</v>
      </c>
      <c r="V234" s="11" t="s">
        <v>25</v>
      </c>
      <c r="W234" s="206" t="s">
        <v>27</v>
      </c>
      <c r="X234" s="65" t="s">
        <v>27</v>
      </c>
      <c r="Y234" s="40" t="s">
        <v>27</v>
      </c>
      <c r="Z234" s="40" t="s">
        <v>27</v>
      </c>
      <c r="AA234" s="206" t="s">
        <v>27</v>
      </c>
      <c r="AB234" s="20" t="s">
        <v>27</v>
      </c>
      <c r="AC234" s="20" t="s">
        <v>27</v>
      </c>
      <c r="AD234" s="40" t="s">
        <v>27</v>
      </c>
      <c r="AE234" s="43" t="s">
        <v>27</v>
      </c>
      <c r="AF234" s="206" t="s">
        <v>27</v>
      </c>
      <c r="AG234" s="32" t="s">
        <v>27</v>
      </c>
    </row>
    <row r="235" spans="1:33" ht="39" customHeight="1" x14ac:dyDescent="0.3">
      <c r="A235" s="6">
        <v>165</v>
      </c>
      <c r="B235" s="6" t="s">
        <v>73</v>
      </c>
      <c r="C235" s="7" t="s">
        <v>599</v>
      </c>
      <c r="D235" s="7"/>
      <c r="E235" s="8" t="s">
        <v>584</v>
      </c>
      <c r="F235" s="61"/>
      <c r="G235" s="61"/>
      <c r="H235" s="10"/>
      <c r="I235" s="61" t="s">
        <v>22</v>
      </c>
      <c r="J235" s="12" t="s">
        <v>22</v>
      </c>
      <c r="K235" s="249" t="s">
        <v>27</v>
      </c>
      <c r="L235" s="12" t="s">
        <v>24</v>
      </c>
      <c r="M235" s="61" t="s">
        <v>25</v>
      </c>
      <c r="N235" s="10" t="s">
        <v>26</v>
      </c>
      <c r="O235" s="61" t="s">
        <v>27</v>
      </c>
      <c r="P235" s="76">
        <v>-31.512837894086999</v>
      </c>
      <c r="Q235" s="13">
        <v>-68.639531428482599</v>
      </c>
      <c r="R235" s="61" t="s">
        <v>27</v>
      </c>
      <c r="S235" s="10" t="s">
        <v>600</v>
      </c>
      <c r="T235" s="6" t="s">
        <v>601</v>
      </c>
      <c r="U235" s="39">
        <v>43200</v>
      </c>
      <c r="V235" s="11" t="s">
        <v>25</v>
      </c>
      <c r="W235" s="206" t="s">
        <v>27</v>
      </c>
      <c r="X235" s="65" t="s">
        <v>27</v>
      </c>
      <c r="Y235" s="40" t="s">
        <v>27</v>
      </c>
      <c r="Z235" s="40" t="s">
        <v>27</v>
      </c>
      <c r="AA235" s="206" t="s">
        <v>27</v>
      </c>
      <c r="AB235" s="20" t="s">
        <v>27</v>
      </c>
      <c r="AC235" s="20" t="s">
        <v>27</v>
      </c>
      <c r="AD235" s="40" t="s">
        <v>27</v>
      </c>
      <c r="AE235" s="43" t="s">
        <v>27</v>
      </c>
      <c r="AF235" s="206" t="s">
        <v>27</v>
      </c>
      <c r="AG235" s="32" t="s">
        <v>27</v>
      </c>
    </row>
    <row r="236" spans="1:33" ht="39" customHeight="1" x14ac:dyDescent="0.3">
      <c r="A236" s="6">
        <v>166</v>
      </c>
      <c r="B236" s="6" t="s">
        <v>0</v>
      </c>
      <c r="C236" s="61" t="s">
        <v>698</v>
      </c>
      <c r="D236" s="61"/>
      <c r="E236" s="10" t="s">
        <v>445</v>
      </c>
      <c r="F236" s="9">
        <v>-29.145</v>
      </c>
      <c r="G236" s="9">
        <v>-59.651000000000003</v>
      </c>
      <c r="H236" s="43">
        <v>70549</v>
      </c>
      <c r="I236" s="134" t="s">
        <v>692</v>
      </c>
      <c r="J236" s="74" t="s">
        <v>699</v>
      </c>
      <c r="K236" s="249">
        <v>220925725.69999999</v>
      </c>
      <c r="L236" s="12" t="s">
        <v>275</v>
      </c>
      <c r="M236" s="74" t="s">
        <v>700</v>
      </c>
      <c r="N236" s="7" t="s">
        <v>84</v>
      </c>
      <c r="O236" s="10" t="s">
        <v>27</v>
      </c>
      <c r="P236" s="14">
        <v>-29.229975</v>
      </c>
      <c r="Q236" s="14">
        <v>-59.576407000000003</v>
      </c>
      <c r="R236" s="61" t="s">
        <v>694</v>
      </c>
      <c r="S236" s="61" t="s">
        <v>701</v>
      </c>
      <c r="T236" s="11" t="s">
        <v>25</v>
      </c>
      <c r="U236" s="15" t="s">
        <v>25</v>
      </c>
      <c r="V236" s="11" t="s">
        <v>25</v>
      </c>
      <c r="W236" s="173">
        <v>0.78900000000000003</v>
      </c>
      <c r="X236" s="11" t="s">
        <v>448</v>
      </c>
      <c r="Y236" s="17" t="s">
        <v>702</v>
      </c>
      <c r="Z236" s="17" t="s">
        <v>703</v>
      </c>
      <c r="AA236" s="173" t="s">
        <v>32</v>
      </c>
      <c r="AB236" s="110">
        <v>-29.133845999999998</v>
      </c>
      <c r="AC236" s="135">
        <v>-59.643917000000002</v>
      </c>
      <c r="AD236" s="81" t="s">
        <v>25</v>
      </c>
      <c r="AE236" s="82" t="s">
        <v>25</v>
      </c>
      <c r="AF236" s="183">
        <v>0.51</v>
      </c>
      <c r="AG236" s="55" t="s">
        <v>448</v>
      </c>
    </row>
    <row r="237" spans="1:33" ht="39" customHeight="1" x14ac:dyDescent="0.3">
      <c r="A237" s="6">
        <v>167</v>
      </c>
      <c r="B237" s="6" t="s">
        <v>0</v>
      </c>
      <c r="C237" s="7" t="s">
        <v>768</v>
      </c>
      <c r="D237" s="7" t="s">
        <v>760</v>
      </c>
      <c r="E237" s="8" t="s">
        <v>750</v>
      </c>
      <c r="F237" s="9">
        <v>-27.452000000000002</v>
      </c>
      <c r="G237" s="9">
        <v>-58.987000000000002</v>
      </c>
      <c r="H237" s="10">
        <v>290723</v>
      </c>
      <c r="I237" s="11" t="s">
        <v>761</v>
      </c>
      <c r="J237" s="12" t="s">
        <v>761</v>
      </c>
      <c r="K237" s="249">
        <v>210612029</v>
      </c>
      <c r="L237" s="12" t="s">
        <v>275</v>
      </c>
      <c r="M237" s="11" t="s">
        <v>762</v>
      </c>
      <c r="N237" s="11" t="s">
        <v>53</v>
      </c>
      <c r="O237" s="11" t="s">
        <v>27</v>
      </c>
      <c r="P237" s="14">
        <v>-27.471907999999999</v>
      </c>
      <c r="Q237" s="14">
        <v>-58.905942000000003</v>
      </c>
      <c r="R237" s="10" t="s">
        <v>27</v>
      </c>
      <c r="S237" s="11" t="s">
        <v>769</v>
      </c>
      <c r="T237" s="7" t="s">
        <v>770</v>
      </c>
      <c r="U237" s="51">
        <v>194400</v>
      </c>
      <c r="V237" s="11" t="s">
        <v>25</v>
      </c>
      <c r="W237" s="173">
        <v>0.9</v>
      </c>
      <c r="X237" s="11" t="s">
        <v>763</v>
      </c>
      <c r="Y237" s="28" t="s">
        <v>764</v>
      </c>
      <c r="Z237" s="31" t="s">
        <v>765</v>
      </c>
      <c r="AA237" s="173" t="s">
        <v>32</v>
      </c>
      <c r="AB237" s="70">
        <v>-27.521086</v>
      </c>
      <c r="AC237" s="54">
        <v>-58.934021999999999</v>
      </c>
      <c r="AD237" s="28" t="s">
        <v>25</v>
      </c>
      <c r="AE237" s="30" t="s">
        <v>25</v>
      </c>
      <c r="AF237" s="173">
        <v>0.47</v>
      </c>
      <c r="AG237" s="23" t="s">
        <v>763</v>
      </c>
    </row>
    <row r="238" spans="1:33" ht="39" customHeight="1" x14ac:dyDescent="0.3">
      <c r="A238" s="6">
        <v>168</v>
      </c>
      <c r="B238" s="6" t="s">
        <v>0</v>
      </c>
      <c r="C238" s="11" t="s">
        <v>449</v>
      </c>
      <c r="D238" s="11"/>
      <c r="E238" s="8" t="s">
        <v>1543</v>
      </c>
      <c r="F238" s="9">
        <v>-33.124000000000002</v>
      </c>
      <c r="G238" s="9">
        <v>-64.347999999999999</v>
      </c>
      <c r="H238" s="10">
        <v>157010</v>
      </c>
      <c r="I238" s="11" t="s">
        <v>450</v>
      </c>
      <c r="J238" s="12" t="s">
        <v>451</v>
      </c>
      <c r="K238" s="249">
        <v>138392.5</v>
      </c>
      <c r="L238" s="12" t="s">
        <v>32</v>
      </c>
      <c r="M238" s="11" t="s">
        <v>452</v>
      </c>
      <c r="N238" s="11" t="s">
        <v>53</v>
      </c>
      <c r="O238" s="11" t="s">
        <v>27</v>
      </c>
      <c r="P238" s="50">
        <v>-32.985250000000001</v>
      </c>
      <c r="Q238" s="14">
        <v>-64.431589000000002</v>
      </c>
      <c r="R238" s="38" t="s">
        <v>27</v>
      </c>
      <c r="S238" s="24" t="s">
        <v>453</v>
      </c>
      <c r="T238" s="24" t="s">
        <v>454</v>
      </c>
      <c r="U238" s="39">
        <v>84000</v>
      </c>
      <c r="V238" s="59" t="s">
        <v>25</v>
      </c>
      <c r="W238" s="174">
        <v>0.98</v>
      </c>
      <c r="X238" s="11" t="s">
        <v>455</v>
      </c>
      <c r="Y238" s="28" t="s">
        <v>452</v>
      </c>
      <c r="Z238" s="28" t="s">
        <v>1507</v>
      </c>
      <c r="AA238" s="173" t="s">
        <v>32</v>
      </c>
      <c r="AB238" s="70">
        <v>-33.158785999999999</v>
      </c>
      <c r="AC238" s="29">
        <v>-64.270189000000002</v>
      </c>
      <c r="AD238" s="28" t="s">
        <v>25</v>
      </c>
      <c r="AE238" s="30" t="s">
        <v>25</v>
      </c>
      <c r="AF238" s="206">
        <v>0.82</v>
      </c>
      <c r="AG238" s="55" t="s">
        <v>456</v>
      </c>
    </row>
    <row r="239" spans="1:33" ht="39" customHeight="1" x14ac:dyDescent="0.3">
      <c r="A239" s="6">
        <v>168</v>
      </c>
      <c r="B239" s="6" t="s">
        <v>19</v>
      </c>
      <c r="C239" s="11" t="s">
        <v>449</v>
      </c>
      <c r="D239" s="11"/>
      <c r="E239" s="8" t="s">
        <v>1543</v>
      </c>
      <c r="F239" s="61"/>
      <c r="G239" s="61"/>
      <c r="H239" s="10"/>
      <c r="I239" s="11" t="s">
        <v>450</v>
      </c>
      <c r="J239" s="12" t="s">
        <v>450</v>
      </c>
      <c r="K239" s="251" t="s">
        <v>25</v>
      </c>
      <c r="L239" s="12" t="s">
        <v>24</v>
      </c>
      <c r="M239" s="11" t="s">
        <v>25</v>
      </c>
      <c r="N239" s="11" t="s">
        <v>26</v>
      </c>
      <c r="O239" s="11" t="s">
        <v>27</v>
      </c>
      <c r="P239" s="37" t="s">
        <v>1040</v>
      </c>
      <c r="Q239" s="14"/>
      <c r="R239" s="38" t="s">
        <v>27</v>
      </c>
      <c r="S239" s="24" t="s">
        <v>1041</v>
      </c>
      <c r="T239" s="24" t="s">
        <v>1042</v>
      </c>
      <c r="U239" s="69">
        <v>63000</v>
      </c>
      <c r="V239" s="59" t="s">
        <v>27</v>
      </c>
      <c r="W239" s="206" t="s">
        <v>27</v>
      </c>
      <c r="X239" s="59" t="s">
        <v>27</v>
      </c>
      <c r="Y239" s="28" t="s">
        <v>27</v>
      </c>
      <c r="Z239" s="28" t="s">
        <v>27</v>
      </c>
      <c r="AA239" s="206" t="s">
        <v>27</v>
      </c>
      <c r="AB239" s="29" t="s">
        <v>27</v>
      </c>
      <c r="AC239" s="29" t="s">
        <v>27</v>
      </c>
      <c r="AD239" s="28" t="s">
        <v>27</v>
      </c>
      <c r="AE239" s="30" t="s">
        <v>27</v>
      </c>
      <c r="AF239" s="173" t="s">
        <v>27</v>
      </c>
      <c r="AG239" s="55" t="s">
        <v>27</v>
      </c>
    </row>
    <row r="240" spans="1:33" ht="39" customHeight="1" x14ac:dyDescent="0.3">
      <c r="A240" s="6">
        <v>169</v>
      </c>
      <c r="B240" s="6" t="s">
        <v>0</v>
      </c>
      <c r="C240" s="7" t="s">
        <v>20</v>
      </c>
      <c r="D240" s="7"/>
      <c r="E240" s="8" t="s">
        <v>21</v>
      </c>
      <c r="F240" s="9">
        <v>-51.618899999999996</v>
      </c>
      <c r="G240" s="9">
        <v>-69.229100000000003</v>
      </c>
      <c r="H240" s="43">
        <v>95796</v>
      </c>
      <c r="I240" s="10" t="s">
        <v>23</v>
      </c>
      <c r="J240" s="12" t="s">
        <v>23</v>
      </c>
      <c r="K240" s="249">
        <v>1257908.493</v>
      </c>
      <c r="L240" s="12" t="s">
        <v>32</v>
      </c>
      <c r="M240" s="10" t="s">
        <v>52</v>
      </c>
      <c r="N240" s="10" t="s">
        <v>53</v>
      </c>
      <c r="O240" s="10" t="s">
        <v>27</v>
      </c>
      <c r="P240" s="13">
        <v>-51.686893721235201</v>
      </c>
      <c r="Q240" s="13">
        <v>-69.653726603259202</v>
      </c>
      <c r="R240" s="10" t="s">
        <v>27</v>
      </c>
      <c r="S240" s="10" t="s">
        <v>54</v>
      </c>
      <c r="T240" s="7" t="s">
        <v>25</v>
      </c>
      <c r="U240" s="51" t="s">
        <v>25</v>
      </c>
      <c r="V240" s="7" t="s">
        <v>25</v>
      </c>
      <c r="W240" s="173">
        <v>0.98429999999999995</v>
      </c>
      <c r="X240" s="7" t="s">
        <v>55</v>
      </c>
      <c r="Y240" s="44" t="s">
        <v>1577</v>
      </c>
      <c r="Z240" s="44" t="s">
        <v>56</v>
      </c>
      <c r="AA240" s="206" t="s">
        <v>78</v>
      </c>
      <c r="AB240" s="19">
        <v>-51.634300000000003</v>
      </c>
      <c r="AC240" s="19">
        <v>-69.176699999999997</v>
      </c>
      <c r="AD240" s="44">
        <v>1767</v>
      </c>
      <c r="AE240" s="51">
        <v>1767</v>
      </c>
      <c r="AF240" s="183">
        <v>0.94</v>
      </c>
      <c r="AG240" s="32" t="s">
        <v>57</v>
      </c>
    </row>
    <row r="241" spans="1:33" ht="39" customHeight="1" x14ac:dyDescent="0.3">
      <c r="A241" s="6">
        <v>169</v>
      </c>
      <c r="B241" s="6" t="s">
        <v>19</v>
      </c>
      <c r="C241" s="7" t="s">
        <v>20</v>
      </c>
      <c r="D241" s="7"/>
      <c r="E241" s="8" t="s">
        <v>21</v>
      </c>
      <c r="F241" s="61"/>
      <c r="G241" s="61"/>
      <c r="H241" s="10"/>
      <c r="I241" s="10" t="s">
        <v>22</v>
      </c>
      <c r="J241" s="12" t="s">
        <v>23</v>
      </c>
      <c r="K241" s="249" t="s">
        <v>27</v>
      </c>
      <c r="L241" s="12" t="s">
        <v>24</v>
      </c>
      <c r="M241" s="11" t="s">
        <v>25</v>
      </c>
      <c r="N241" s="10" t="s">
        <v>26</v>
      </c>
      <c r="O241" s="10" t="s">
        <v>27</v>
      </c>
      <c r="P241" s="161">
        <v>-51.686893721235201</v>
      </c>
      <c r="Q241" s="13">
        <v>-69.229100000000003</v>
      </c>
      <c r="R241" s="10" t="s">
        <v>27</v>
      </c>
      <c r="S241" s="10" t="s">
        <v>28</v>
      </c>
      <c r="T241" s="7" t="s">
        <v>25</v>
      </c>
      <c r="U241" s="51" t="s">
        <v>25</v>
      </c>
      <c r="V241" s="7" t="s">
        <v>25</v>
      </c>
      <c r="W241" s="206" t="s">
        <v>27</v>
      </c>
      <c r="X241" s="65" t="s">
        <v>27</v>
      </c>
      <c r="Y241" s="44" t="s">
        <v>27</v>
      </c>
      <c r="Z241" s="44" t="s">
        <v>27</v>
      </c>
      <c r="AA241" s="206" t="s">
        <v>27</v>
      </c>
      <c r="AB241" s="19" t="s">
        <v>27</v>
      </c>
      <c r="AC241" s="19" t="s">
        <v>27</v>
      </c>
      <c r="AD241" s="44" t="s">
        <v>27</v>
      </c>
      <c r="AE241" s="51" t="s">
        <v>27</v>
      </c>
      <c r="AF241" s="206" t="s">
        <v>27</v>
      </c>
      <c r="AG241" s="32" t="s">
        <v>27</v>
      </c>
    </row>
    <row r="242" spans="1:33" ht="39" customHeight="1" x14ac:dyDescent="0.3">
      <c r="A242" s="6">
        <v>169</v>
      </c>
      <c r="B242" s="6" t="s">
        <v>29</v>
      </c>
      <c r="C242" s="7" t="s">
        <v>20</v>
      </c>
      <c r="D242" s="7"/>
      <c r="E242" s="8" t="s">
        <v>21</v>
      </c>
      <c r="F242" s="61"/>
      <c r="G242" s="61"/>
      <c r="H242" s="10"/>
      <c r="I242" s="10" t="s">
        <v>22</v>
      </c>
      <c r="J242" s="12" t="s">
        <v>23</v>
      </c>
      <c r="K242" s="249" t="s">
        <v>27</v>
      </c>
      <c r="L242" s="12" t="s">
        <v>24</v>
      </c>
      <c r="M242" s="11" t="s">
        <v>25</v>
      </c>
      <c r="N242" s="10" t="s">
        <v>26</v>
      </c>
      <c r="O242" s="10" t="s">
        <v>27</v>
      </c>
      <c r="P242" s="13">
        <v>-51.666800000000002</v>
      </c>
      <c r="Q242" s="13">
        <v>-69.215199999999996</v>
      </c>
      <c r="R242" s="10" t="s">
        <v>27</v>
      </c>
      <c r="S242" s="10"/>
      <c r="T242" s="7" t="s">
        <v>25</v>
      </c>
      <c r="U242" s="51" t="s">
        <v>25</v>
      </c>
      <c r="V242" s="7" t="s">
        <v>25</v>
      </c>
      <c r="W242" s="206" t="s">
        <v>27</v>
      </c>
      <c r="X242" s="65" t="s">
        <v>27</v>
      </c>
      <c r="Y242" s="44" t="s">
        <v>27</v>
      </c>
      <c r="Z242" s="44" t="s">
        <v>27</v>
      </c>
      <c r="AA242" s="206" t="s">
        <v>27</v>
      </c>
      <c r="AB242" s="19" t="s">
        <v>27</v>
      </c>
      <c r="AC242" s="19" t="s">
        <v>27</v>
      </c>
      <c r="AD242" s="44" t="s">
        <v>27</v>
      </c>
      <c r="AE242" s="51" t="s">
        <v>27</v>
      </c>
      <c r="AF242" s="206" t="s">
        <v>27</v>
      </c>
      <c r="AG242" s="32" t="s">
        <v>27</v>
      </c>
    </row>
    <row r="243" spans="1:33" ht="39" customHeight="1" x14ac:dyDescent="0.3">
      <c r="A243" s="6">
        <v>169</v>
      </c>
      <c r="B243" s="6" t="s">
        <v>58</v>
      </c>
      <c r="C243" s="7" t="s">
        <v>20</v>
      </c>
      <c r="D243" s="7"/>
      <c r="E243" s="8" t="s">
        <v>21</v>
      </c>
      <c r="F243" s="61"/>
      <c r="G243" s="61"/>
      <c r="H243" s="10"/>
      <c r="I243" s="10" t="s">
        <v>22</v>
      </c>
      <c r="J243" s="12" t="s">
        <v>23</v>
      </c>
      <c r="K243" s="249" t="s">
        <v>27</v>
      </c>
      <c r="L243" s="12" t="s">
        <v>24</v>
      </c>
      <c r="M243" s="11" t="s">
        <v>25</v>
      </c>
      <c r="N243" s="10" t="s">
        <v>26</v>
      </c>
      <c r="O243" s="10" t="s">
        <v>27</v>
      </c>
      <c r="P243" s="13">
        <v>-51.618899999999996</v>
      </c>
      <c r="Q243" s="13">
        <v>-69.229100000000003</v>
      </c>
      <c r="R243" s="10" t="s">
        <v>27</v>
      </c>
      <c r="S243" s="10" t="s">
        <v>59</v>
      </c>
      <c r="T243" s="7" t="s">
        <v>25</v>
      </c>
      <c r="U243" s="51" t="s">
        <v>25</v>
      </c>
      <c r="V243" s="7" t="s">
        <v>25</v>
      </c>
      <c r="W243" s="206" t="s">
        <v>27</v>
      </c>
      <c r="X243" s="7" t="s">
        <v>60</v>
      </c>
      <c r="Y243" s="44" t="s">
        <v>1584</v>
      </c>
      <c r="Z243" s="44" t="s">
        <v>61</v>
      </c>
      <c r="AA243" s="173" t="s">
        <v>1666</v>
      </c>
      <c r="AB243" s="19">
        <v>-51.618899999999996</v>
      </c>
      <c r="AC243" s="19">
        <v>-69.229100000000003</v>
      </c>
      <c r="AD243" s="44" t="s">
        <v>25</v>
      </c>
      <c r="AE243" s="51" t="s">
        <v>25</v>
      </c>
      <c r="AF243" s="206" t="s">
        <v>25</v>
      </c>
      <c r="AG243" s="32" t="s">
        <v>60</v>
      </c>
    </row>
    <row r="244" spans="1:33" ht="39" customHeight="1" x14ac:dyDescent="0.3">
      <c r="A244" s="6">
        <v>170</v>
      </c>
      <c r="B244" s="6" t="s">
        <v>0</v>
      </c>
      <c r="C244" s="7" t="s">
        <v>46</v>
      </c>
      <c r="D244" s="7"/>
      <c r="E244" s="8" t="s">
        <v>31</v>
      </c>
      <c r="F244" s="9">
        <v>-53.786999999999999</v>
      </c>
      <c r="G244" s="9">
        <v>-67.712999999999994</v>
      </c>
      <c r="H244" s="43">
        <v>66475</v>
      </c>
      <c r="I244" s="8" t="s">
        <v>36</v>
      </c>
      <c r="J244" s="12" t="s">
        <v>36</v>
      </c>
      <c r="K244" s="249">
        <v>894750.01870000002</v>
      </c>
      <c r="L244" s="12" t="s">
        <v>32</v>
      </c>
      <c r="M244" s="7" t="s">
        <v>47</v>
      </c>
      <c r="N244" s="7" t="s">
        <v>53</v>
      </c>
      <c r="O244" s="7" t="s">
        <v>27</v>
      </c>
      <c r="P244" s="136">
        <v>-53.829444000000002</v>
      </c>
      <c r="Q244" s="136">
        <v>-67.844722000000004</v>
      </c>
      <c r="R244" s="11" t="s">
        <v>27</v>
      </c>
      <c r="S244" s="7" t="s">
        <v>48</v>
      </c>
      <c r="T244" s="7" t="s">
        <v>49</v>
      </c>
      <c r="U244" s="51">
        <v>74160</v>
      </c>
      <c r="V244" s="7">
        <v>523.20000000000005</v>
      </c>
      <c r="W244" s="206">
        <v>0.95350000000000001</v>
      </c>
      <c r="X244" s="7" t="s">
        <v>50</v>
      </c>
      <c r="Y244" s="40" t="s">
        <v>51</v>
      </c>
      <c r="Z244" s="40" t="s">
        <v>25</v>
      </c>
      <c r="AA244" s="206" t="s">
        <v>78</v>
      </c>
      <c r="AB244" s="20">
        <v>-53.755699999999997</v>
      </c>
      <c r="AC244" s="20">
        <v>-67.7239</v>
      </c>
      <c r="AD244" s="40" t="s">
        <v>25</v>
      </c>
      <c r="AE244" s="43" t="s">
        <v>25</v>
      </c>
      <c r="AF244" s="206">
        <v>0.93</v>
      </c>
      <c r="AG244" s="32" t="s">
        <v>50</v>
      </c>
    </row>
    <row r="245" spans="1:33" ht="39" customHeight="1" x14ac:dyDescent="0.3">
      <c r="A245" s="6">
        <v>171</v>
      </c>
      <c r="B245" s="6" t="s">
        <v>0</v>
      </c>
      <c r="C245" s="11" t="s">
        <v>504</v>
      </c>
      <c r="D245" s="11"/>
      <c r="E245" s="8" t="s">
        <v>1543</v>
      </c>
      <c r="F245" s="9">
        <v>-32.173000000000002</v>
      </c>
      <c r="G245" s="9">
        <v>-64.113</v>
      </c>
      <c r="H245" s="10">
        <v>46421</v>
      </c>
      <c r="I245" s="11" t="s">
        <v>450</v>
      </c>
      <c r="J245" s="12" t="s">
        <v>518</v>
      </c>
      <c r="K245" s="249" t="s">
        <v>27</v>
      </c>
      <c r="L245" s="12" t="s">
        <v>24</v>
      </c>
      <c r="M245" s="11" t="s">
        <v>25</v>
      </c>
      <c r="N245" s="11" t="s">
        <v>26</v>
      </c>
      <c r="O245" s="11" t="s">
        <v>27</v>
      </c>
      <c r="P245" s="14" t="s">
        <v>247</v>
      </c>
      <c r="Q245" s="14"/>
      <c r="R245" s="7" t="s">
        <v>27</v>
      </c>
      <c r="S245" s="24" t="s">
        <v>1399</v>
      </c>
      <c r="T245" s="24" t="s">
        <v>1400</v>
      </c>
      <c r="U245" s="15">
        <v>16666</v>
      </c>
      <c r="V245" s="24">
        <v>133</v>
      </c>
      <c r="W245" s="173">
        <v>0.99960000000000004</v>
      </c>
      <c r="X245" s="11" t="s">
        <v>1401</v>
      </c>
      <c r="Y245" s="28" t="s">
        <v>504</v>
      </c>
      <c r="Z245" s="31" t="s">
        <v>1402</v>
      </c>
      <c r="AA245" s="173" t="s">
        <v>32</v>
      </c>
      <c r="AB245" s="29">
        <v>-32.15598</v>
      </c>
      <c r="AC245" s="29">
        <v>-64.106585999999993</v>
      </c>
      <c r="AD245" s="28" t="s">
        <v>25</v>
      </c>
      <c r="AE245" s="30" t="s">
        <v>25</v>
      </c>
      <c r="AF245" s="183">
        <v>0.94</v>
      </c>
      <c r="AG245" s="55" t="s">
        <v>25</v>
      </c>
    </row>
    <row r="246" spans="1:33" ht="39" customHeight="1" x14ac:dyDescent="0.3">
      <c r="A246" s="6">
        <v>172</v>
      </c>
      <c r="B246" s="6" t="s">
        <v>0</v>
      </c>
      <c r="C246" s="7" t="s">
        <v>1023</v>
      </c>
      <c r="D246" s="7"/>
      <c r="E246" s="7" t="s">
        <v>249</v>
      </c>
      <c r="F246" s="26">
        <v>-33.194000000000003</v>
      </c>
      <c r="G246" s="26">
        <v>-68.472999999999999</v>
      </c>
      <c r="H246" s="7">
        <v>31038</v>
      </c>
      <c r="I246" s="11" t="s">
        <v>1024</v>
      </c>
      <c r="J246" s="12" t="s">
        <v>1024</v>
      </c>
      <c r="K246" s="249" t="s">
        <v>27</v>
      </c>
      <c r="L246" s="12" t="s">
        <v>24</v>
      </c>
      <c r="M246" s="11" t="s">
        <v>25</v>
      </c>
      <c r="N246" s="11" t="s">
        <v>26</v>
      </c>
      <c r="O246" s="11" t="s">
        <v>27</v>
      </c>
      <c r="P246" s="14" t="s">
        <v>1458</v>
      </c>
      <c r="Q246" s="14"/>
      <c r="R246" s="11" t="s">
        <v>27</v>
      </c>
      <c r="S246" s="11" t="s">
        <v>25</v>
      </c>
      <c r="T246" s="11" t="s">
        <v>25</v>
      </c>
      <c r="U246" s="15" t="s">
        <v>25</v>
      </c>
      <c r="V246" s="7" t="s">
        <v>25</v>
      </c>
      <c r="W246" s="174">
        <v>0.89</v>
      </c>
      <c r="X246" s="67" t="s">
        <v>25</v>
      </c>
      <c r="Y246" s="28" t="s">
        <v>1025</v>
      </c>
      <c r="Z246" s="28" t="s">
        <v>1026</v>
      </c>
      <c r="AA246" s="173" t="s">
        <v>1639</v>
      </c>
      <c r="AB246" s="25">
        <v>-33.201585137639299</v>
      </c>
      <c r="AC246" s="68">
        <v>-68.403681037411801</v>
      </c>
      <c r="AD246" s="42" t="s">
        <v>1027</v>
      </c>
      <c r="AE246" s="51">
        <v>7430</v>
      </c>
      <c r="AF246" s="173">
        <v>0.39</v>
      </c>
      <c r="AG246" s="55" t="s">
        <v>255</v>
      </c>
    </row>
    <row r="247" spans="1:33" ht="39" customHeight="1" x14ac:dyDescent="0.3">
      <c r="A247" s="6">
        <v>173</v>
      </c>
      <c r="B247" s="6" t="s">
        <v>0</v>
      </c>
      <c r="C247" s="7" t="s">
        <v>602</v>
      </c>
      <c r="D247" s="7" t="s">
        <v>610</v>
      </c>
      <c r="E247" s="8" t="s">
        <v>584</v>
      </c>
      <c r="F247" s="9">
        <v>-31.533000000000001</v>
      </c>
      <c r="G247" s="9">
        <v>-68.591999999999999</v>
      </c>
      <c r="H247" s="10">
        <v>82582</v>
      </c>
      <c r="I247" s="61" t="s">
        <v>584</v>
      </c>
      <c r="J247" s="12" t="s">
        <v>606</v>
      </c>
      <c r="K247" s="249">
        <v>2860392</v>
      </c>
      <c r="L247" s="12" t="s">
        <v>32</v>
      </c>
      <c r="M247" s="61" t="s">
        <v>606</v>
      </c>
      <c r="N247" s="10" t="s">
        <v>53</v>
      </c>
      <c r="O247" s="61" t="s">
        <v>27</v>
      </c>
      <c r="P247" s="14">
        <v>-31.484384194768801</v>
      </c>
      <c r="Q247" s="14">
        <v>-68.646887192798502</v>
      </c>
      <c r="R247" s="10" t="s">
        <v>27</v>
      </c>
      <c r="S247" s="10" t="s">
        <v>611</v>
      </c>
      <c r="T247" s="38" t="s">
        <v>615</v>
      </c>
      <c r="U247" s="39">
        <v>237600</v>
      </c>
      <c r="V247" s="11" t="s">
        <v>25</v>
      </c>
      <c r="W247" s="173">
        <v>0.97</v>
      </c>
      <c r="X247" s="7" t="s">
        <v>586</v>
      </c>
      <c r="Y247" s="28" t="s">
        <v>616</v>
      </c>
      <c r="Z247" s="86" t="s">
        <v>617</v>
      </c>
      <c r="AA247" s="173" t="s">
        <v>32</v>
      </c>
      <c r="AB247" s="29">
        <v>-31.544574999999998</v>
      </c>
      <c r="AC247" s="29">
        <v>-68.439667</v>
      </c>
      <c r="AD247" s="28" t="s">
        <v>619</v>
      </c>
      <c r="AE247" s="30">
        <v>53000</v>
      </c>
      <c r="AF247" s="173">
        <v>0.27</v>
      </c>
      <c r="AG247" s="55" t="s">
        <v>590</v>
      </c>
    </row>
    <row r="248" spans="1:33" ht="39" customHeight="1" x14ac:dyDescent="0.3">
      <c r="A248" s="6">
        <v>173</v>
      </c>
      <c r="B248" s="6" t="s">
        <v>19</v>
      </c>
      <c r="C248" s="7" t="s">
        <v>602</v>
      </c>
      <c r="D248" s="7" t="s">
        <v>610</v>
      </c>
      <c r="E248" s="8" t="s">
        <v>584</v>
      </c>
      <c r="F248" s="61"/>
      <c r="G248" s="61"/>
      <c r="H248" s="10"/>
      <c r="I248" s="61" t="s">
        <v>584</v>
      </c>
      <c r="J248" s="12" t="s">
        <v>606</v>
      </c>
      <c r="K248" s="249">
        <v>2860392</v>
      </c>
      <c r="L248" s="12" t="s">
        <v>32</v>
      </c>
      <c r="M248" s="61" t="s">
        <v>606</v>
      </c>
      <c r="N248" s="10" t="s">
        <v>223</v>
      </c>
      <c r="O248" s="61" t="s">
        <v>25</v>
      </c>
      <c r="P248" s="76">
        <v>-31.503961</v>
      </c>
      <c r="Q248" s="76">
        <v>-68.643219000000002</v>
      </c>
      <c r="R248" s="61" t="s">
        <v>609</v>
      </c>
      <c r="S248" s="10" t="s">
        <v>607</v>
      </c>
      <c r="T248" s="38" t="s">
        <v>25</v>
      </c>
      <c r="U248" s="39" t="s">
        <v>25</v>
      </c>
      <c r="V248" s="11" t="s">
        <v>25</v>
      </c>
      <c r="W248" s="206" t="s">
        <v>27</v>
      </c>
      <c r="X248" s="65" t="s">
        <v>27</v>
      </c>
      <c r="Y248" s="40" t="s">
        <v>27</v>
      </c>
      <c r="Z248" s="40" t="s">
        <v>27</v>
      </c>
      <c r="AA248" s="206" t="s">
        <v>27</v>
      </c>
      <c r="AB248" s="20" t="s">
        <v>27</v>
      </c>
      <c r="AC248" s="20" t="s">
        <v>27</v>
      </c>
      <c r="AD248" s="40" t="s">
        <v>27</v>
      </c>
      <c r="AE248" s="43" t="s">
        <v>27</v>
      </c>
      <c r="AF248" s="206" t="s">
        <v>27</v>
      </c>
      <c r="AG248" s="32" t="s">
        <v>27</v>
      </c>
    </row>
    <row r="249" spans="1:33" ht="39" customHeight="1" x14ac:dyDescent="0.3">
      <c r="A249" s="6">
        <v>173</v>
      </c>
      <c r="B249" s="6" t="s">
        <v>29</v>
      </c>
      <c r="C249" s="7" t="s">
        <v>602</v>
      </c>
      <c r="D249" s="7" t="s">
        <v>610</v>
      </c>
      <c r="E249" s="8" t="s">
        <v>584</v>
      </c>
      <c r="F249" s="61"/>
      <c r="G249" s="61"/>
      <c r="H249" s="10"/>
      <c r="I249" s="61" t="s">
        <v>584</v>
      </c>
      <c r="J249" s="12" t="s">
        <v>606</v>
      </c>
      <c r="K249" s="249">
        <v>2860392</v>
      </c>
      <c r="L249" s="12" t="s">
        <v>32</v>
      </c>
      <c r="M249" s="61" t="s">
        <v>606</v>
      </c>
      <c r="N249" s="10" t="s">
        <v>223</v>
      </c>
      <c r="O249" s="61" t="s">
        <v>25</v>
      </c>
      <c r="P249" s="76">
        <v>-31.512114</v>
      </c>
      <c r="Q249" s="76">
        <v>-68.627888999999996</v>
      </c>
      <c r="R249" s="61" t="s">
        <v>608</v>
      </c>
      <c r="S249" s="10" t="s">
        <v>607</v>
      </c>
      <c r="T249" s="38" t="s">
        <v>25</v>
      </c>
      <c r="U249" s="39" t="s">
        <v>25</v>
      </c>
      <c r="V249" s="11" t="s">
        <v>25</v>
      </c>
      <c r="W249" s="206" t="s">
        <v>27</v>
      </c>
      <c r="X249" s="65" t="s">
        <v>27</v>
      </c>
      <c r="Y249" s="40" t="s">
        <v>27</v>
      </c>
      <c r="Z249" s="40" t="s">
        <v>27</v>
      </c>
      <c r="AA249" s="206" t="s">
        <v>27</v>
      </c>
      <c r="AB249" s="20" t="s">
        <v>27</v>
      </c>
      <c r="AC249" s="20" t="s">
        <v>27</v>
      </c>
      <c r="AD249" s="40" t="s">
        <v>27</v>
      </c>
      <c r="AE249" s="43" t="s">
        <v>27</v>
      </c>
      <c r="AF249" s="206" t="s">
        <v>27</v>
      </c>
      <c r="AG249" s="32" t="s">
        <v>27</v>
      </c>
    </row>
    <row r="250" spans="1:33" ht="39" customHeight="1" x14ac:dyDescent="0.3">
      <c r="A250" s="6">
        <v>173</v>
      </c>
      <c r="B250" s="6" t="s">
        <v>58</v>
      </c>
      <c r="C250" s="7" t="s">
        <v>602</v>
      </c>
      <c r="D250" s="7" t="s">
        <v>610</v>
      </c>
      <c r="E250" s="8" t="s">
        <v>584</v>
      </c>
      <c r="F250" s="61"/>
      <c r="G250" s="61"/>
      <c r="H250" s="10"/>
      <c r="I250" s="61" t="s">
        <v>584</v>
      </c>
      <c r="J250" s="12" t="s">
        <v>606</v>
      </c>
      <c r="K250" s="249">
        <v>2860392</v>
      </c>
      <c r="L250" s="12" t="s">
        <v>32</v>
      </c>
      <c r="M250" s="61" t="s">
        <v>606</v>
      </c>
      <c r="N250" s="10" t="s">
        <v>165</v>
      </c>
      <c r="O250" s="61" t="s">
        <v>27</v>
      </c>
      <c r="P250" s="76">
        <v>-31.512831447976598</v>
      </c>
      <c r="Q250" s="13">
        <v>-68.638434317866199</v>
      </c>
      <c r="R250" s="61" t="s">
        <v>27</v>
      </c>
      <c r="S250" s="10" t="s">
        <v>607</v>
      </c>
      <c r="T250" s="38" t="s">
        <v>25</v>
      </c>
      <c r="U250" s="39" t="s">
        <v>25</v>
      </c>
      <c r="V250" s="11" t="s">
        <v>25</v>
      </c>
      <c r="W250" s="206" t="s">
        <v>27</v>
      </c>
      <c r="X250" s="65" t="s">
        <v>27</v>
      </c>
      <c r="Y250" s="40" t="s">
        <v>27</v>
      </c>
      <c r="Z250" s="40" t="s">
        <v>27</v>
      </c>
      <c r="AA250" s="206" t="s">
        <v>27</v>
      </c>
      <c r="AB250" s="20" t="s">
        <v>27</v>
      </c>
      <c r="AC250" s="20" t="s">
        <v>27</v>
      </c>
      <c r="AD250" s="40" t="s">
        <v>27</v>
      </c>
      <c r="AE250" s="43" t="s">
        <v>27</v>
      </c>
      <c r="AF250" s="206" t="s">
        <v>27</v>
      </c>
      <c r="AG250" s="32" t="s">
        <v>27</v>
      </c>
    </row>
    <row r="251" spans="1:33" ht="39" customHeight="1" x14ac:dyDescent="0.3">
      <c r="A251" s="6">
        <v>173</v>
      </c>
      <c r="B251" s="6" t="s">
        <v>73</v>
      </c>
      <c r="C251" s="7" t="s">
        <v>602</v>
      </c>
      <c r="D251" s="7" t="s">
        <v>610</v>
      </c>
      <c r="E251" s="8" t="s">
        <v>584</v>
      </c>
      <c r="F251" s="61"/>
      <c r="G251" s="61"/>
      <c r="H251" s="10"/>
      <c r="I251" s="61" t="s">
        <v>584</v>
      </c>
      <c r="J251" s="12" t="s">
        <v>22</v>
      </c>
      <c r="K251" s="249" t="s">
        <v>27</v>
      </c>
      <c r="L251" s="12" t="s">
        <v>24</v>
      </c>
      <c r="M251" s="61" t="s">
        <v>25</v>
      </c>
      <c r="N251" s="10" t="s">
        <v>26</v>
      </c>
      <c r="O251" s="61" t="s">
        <v>27</v>
      </c>
      <c r="P251" s="76">
        <v>-31.512837894086999</v>
      </c>
      <c r="Q251" s="13">
        <v>-68.639531428482599</v>
      </c>
      <c r="R251" s="61" t="s">
        <v>27</v>
      </c>
      <c r="S251" s="10" t="s">
        <v>600</v>
      </c>
      <c r="T251" s="38" t="s">
        <v>25</v>
      </c>
      <c r="U251" s="39" t="s">
        <v>25</v>
      </c>
      <c r="V251" s="11" t="s">
        <v>25</v>
      </c>
      <c r="W251" s="206" t="s">
        <v>27</v>
      </c>
      <c r="X251" s="65" t="s">
        <v>27</v>
      </c>
      <c r="Y251" s="40" t="s">
        <v>27</v>
      </c>
      <c r="Z251" s="40" t="s">
        <v>27</v>
      </c>
      <c r="AA251" s="206" t="s">
        <v>27</v>
      </c>
      <c r="AB251" s="20" t="s">
        <v>27</v>
      </c>
      <c r="AC251" s="20" t="s">
        <v>27</v>
      </c>
      <c r="AD251" s="40" t="s">
        <v>27</v>
      </c>
      <c r="AE251" s="43" t="s">
        <v>27</v>
      </c>
      <c r="AF251" s="206" t="s">
        <v>27</v>
      </c>
      <c r="AG251" s="32" t="s">
        <v>27</v>
      </c>
    </row>
    <row r="252" spans="1:33" ht="39" customHeight="1" x14ac:dyDescent="0.3">
      <c r="A252" s="6">
        <v>174</v>
      </c>
      <c r="B252" s="6" t="s">
        <v>0</v>
      </c>
      <c r="C252" s="61" t="s">
        <v>474</v>
      </c>
      <c r="D252" s="61" t="s">
        <v>444</v>
      </c>
      <c r="E252" s="10" t="s">
        <v>445</v>
      </c>
      <c r="F252" s="9">
        <v>-32.953000000000003</v>
      </c>
      <c r="G252" s="9">
        <v>-60.651000000000003</v>
      </c>
      <c r="H252" s="43">
        <v>948312</v>
      </c>
      <c r="I252" s="61" t="s">
        <v>475</v>
      </c>
      <c r="J252" s="12" t="s">
        <v>1599</v>
      </c>
      <c r="K252" s="249">
        <v>257447371.22</v>
      </c>
      <c r="L252" s="12" t="s">
        <v>275</v>
      </c>
      <c r="M252" s="11" t="s">
        <v>369</v>
      </c>
      <c r="N252" s="61" t="s">
        <v>53</v>
      </c>
      <c r="O252" s="10" t="s">
        <v>27</v>
      </c>
      <c r="P252" s="76">
        <v>-32.919030999999997</v>
      </c>
      <c r="Q252" s="76">
        <v>-60.668430999999998</v>
      </c>
      <c r="R252" s="10" t="s">
        <v>27</v>
      </c>
      <c r="S252" s="138" t="s">
        <v>476</v>
      </c>
      <c r="T252" s="11" t="s">
        <v>25</v>
      </c>
      <c r="U252" s="160">
        <v>610000</v>
      </c>
      <c r="V252" s="11">
        <v>250</v>
      </c>
      <c r="W252" s="206">
        <v>0.96840000000000004</v>
      </c>
      <c r="X252" s="11" t="s">
        <v>477</v>
      </c>
      <c r="Y252" s="17" t="s">
        <v>369</v>
      </c>
      <c r="Z252" s="42" t="s">
        <v>478</v>
      </c>
      <c r="AA252" s="206" t="s">
        <v>275</v>
      </c>
      <c r="AB252" s="110">
        <v>-32.924633999999998</v>
      </c>
      <c r="AC252" s="110">
        <v>-60.660760000000003</v>
      </c>
      <c r="AD252" s="17" t="s">
        <v>479</v>
      </c>
      <c r="AE252" s="15">
        <v>360000</v>
      </c>
      <c r="AF252" s="211">
        <v>0.89</v>
      </c>
      <c r="AG252" s="55" t="s">
        <v>448</v>
      </c>
    </row>
    <row r="253" spans="1:33" ht="39" customHeight="1" x14ac:dyDescent="0.3">
      <c r="A253" s="6">
        <v>174</v>
      </c>
      <c r="B253" s="6" t="s">
        <v>19</v>
      </c>
      <c r="C253" s="61" t="s">
        <v>474</v>
      </c>
      <c r="D253" s="61" t="s">
        <v>444</v>
      </c>
      <c r="E253" s="10" t="s">
        <v>445</v>
      </c>
      <c r="F253" s="124"/>
      <c r="G253" s="124"/>
      <c r="H253" s="61"/>
      <c r="I253" s="61" t="s">
        <v>22</v>
      </c>
      <c r="J253" s="12" t="s">
        <v>1599</v>
      </c>
      <c r="K253" s="251" t="s">
        <v>27</v>
      </c>
      <c r="L253" s="12" t="s">
        <v>275</v>
      </c>
      <c r="M253" s="11" t="s">
        <v>369</v>
      </c>
      <c r="N253" s="61" t="s">
        <v>53</v>
      </c>
      <c r="O253" s="10" t="s">
        <v>27</v>
      </c>
      <c r="P253" s="76">
        <v>-32.869022999999999</v>
      </c>
      <c r="Q253" s="76">
        <v>-60.688257999999998</v>
      </c>
      <c r="R253" s="10" t="s">
        <v>27</v>
      </c>
      <c r="S253" s="138" t="s">
        <v>500</v>
      </c>
      <c r="T253" s="11" t="s">
        <v>25</v>
      </c>
      <c r="U253" s="15" t="s">
        <v>25</v>
      </c>
      <c r="V253" s="11" t="s">
        <v>25</v>
      </c>
      <c r="W253" s="206" t="s">
        <v>27</v>
      </c>
      <c r="X253" s="65" t="s">
        <v>27</v>
      </c>
      <c r="Y253" s="17" t="s">
        <v>369</v>
      </c>
      <c r="Z253" s="44" t="s">
        <v>501</v>
      </c>
      <c r="AA253" s="206" t="s">
        <v>275</v>
      </c>
      <c r="AB253" s="19">
        <v>-32.991362000000002</v>
      </c>
      <c r="AC253" s="19">
        <v>-60.615304000000002</v>
      </c>
      <c r="AD253" s="44" t="s">
        <v>27</v>
      </c>
      <c r="AE253" s="51" t="s">
        <v>27</v>
      </c>
      <c r="AF253" s="206" t="s">
        <v>27</v>
      </c>
      <c r="AG253" s="32" t="s">
        <v>27</v>
      </c>
    </row>
    <row r="254" spans="1:33" ht="39" customHeight="1" x14ac:dyDescent="0.3">
      <c r="A254" s="6">
        <v>175</v>
      </c>
      <c r="B254" s="6" t="s">
        <v>0</v>
      </c>
      <c r="C254" s="10" t="s">
        <v>1342</v>
      </c>
      <c r="D254" s="7"/>
      <c r="E254" s="8" t="s">
        <v>880</v>
      </c>
      <c r="F254" s="9">
        <v>-25.808</v>
      </c>
      <c r="G254" s="9">
        <v>-64.983999999999995</v>
      </c>
      <c r="H254" s="10">
        <v>24140</v>
      </c>
      <c r="I254" s="35" t="s">
        <v>881</v>
      </c>
      <c r="J254" s="12" t="s">
        <v>881</v>
      </c>
      <c r="K254" s="249" t="s">
        <v>27</v>
      </c>
      <c r="L254" s="12" t="s">
        <v>24</v>
      </c>
      <c r="M254" s="35" t="s">
        <v>25</v>
      </c>
      <c r="N254" s="36" t="s">
        <v>26</v>
      </c>
      <c r="O254" s="35" t="s">
        <v>27</v>
      </c>
      <c r="P254" s="14" t="s">
        <v>1466</v>
      </c>
      <c r="Q254" s="139"/>
      <c r="R254" s="35" t="s">
        <v>27</v>
      </c>
      <c r="S254" s="35" t="s">
        <v>1343</v>
      </c>
      <c r="T254" s="11" t="s">
        <v>25</v>
      </c>
      <c r="U254" s="15" t="s">
        <v>25</v>
      </c>
      <c r="V254" s="11" t="s">
        <v>25</v>
      </c>
      <c r="W254" s="173">
        <v>0.87</v>
      </c>
      <c r="X254" s="24" t="s">
        <v>884</v>
      </c>
      <c r="Y254" s="28" t="s">
        <v>1344</v>
      </c>
      <c r="Z254" s="40" t="s">
        <v>1345</v>
      </c>
      <c r="AA254" s="173" t="s">
        <v>32</v>
      </c>
      <c r="AB254" s="20">
        <v>-25.768056999999999</v>
      </c>
      <c r="AC254" s="20">
        <v>-64.940022999999997</v>
      </c>
      <c r="AD254" s="28" t="s">
        <v>25</v>
      </c>
      <c r="AE254" s="30" t="s">
        <v>25</v>
      </c>
      <c r="AF254" s="219">
        <v>0.63</v>
      </c>
      <c r="AG254" s="55" t="s">
        <v>25</v>
      </c>
    </row>
    <row r="255" spans="1:33" ht="39" customHeight="1" x14ac:dyDescent="0.3">
      <c r="A255" s="6">
        <v>176</v>
      </c>
      <c r="B255" s="6" t="s">
        <v>0</v>
      </c>
      <c r="C255" s="34" t="s">
        <v>892</v>
      </c>
      <c r="D255" s="7" t="s">
        <v>893</v>
      </c>
      <c r="E255" s="8" t="s">
        <v>880</v>
      </c>
      <c r="F255" s="9">
        <v>-24.978000000000002</v>
      </c>
      <c r="G255" s="45">
        <v>-65.58</v>
      </c>
      <c r="H255" s="10">
        <v>20795</v>
      </c>
      <c r="I255" s="35" t="s">
        <v>881</v>
      </c>
      <c r="J255" s="12" t="s">
        <v>894</v>
      </c>
      <c r="K255" s="249">
        <v>7948.812696</v>
      </c>
      <c r="L255" s="12" t="s">
        <v>32</v>
      </c>
      <c r="M255" s="24" t="s">
        <v>895</v>
      </c>
      <c r="N255" s="11" t="s">
        <v>53</v>
      </c>
      <c r="O255" s="11" t="s">
        <v>27</v>
      </c>
      <c r="P255" s="14">
        <v>-24.975760999999999</v>
      </c>
      <c r="Q255" s="14">
        <v>-65.745571999999996</v>
      </c>
      <c r="R255" s="11" t="s">
        <v>27</v>
      </c>
      <c r="S255" s="11" t="s">
        <v>25</v>
      </c>
      <c r="T255" s="11" t="s">
        <v>25</v>
      </c>
      <c r="U255" s="15" t="s">
        <v>25</v>
      </c>
      <c r="V255" s="11" t="s">
        <v>25</v>
      </c>
      <c r="W255" s="173">
        <v>0.84</v>
      </c>
      <c r="X255" s="24" t="s">
        <v>884</v>
      </c>
      <c r="Y255" s="28" t="s">
        <v>896</v>
      </c>
      <c r="Z255" s="40" t="s">
        <v>897</v>
      </c>
      <c r="AA255" s="173" t="s">
        <v>32</v>
      </c>
      <c r="AB255" s="20">
        <v>-24.97409</v>
      </c>
      <c r="AC255" s="20">
        <v>-65.558922999999993</v>
      </c>
      <c r="AD255" s="28" t="s">
        <v>25</v>
      </c>
      <c r="AE255" s="30" t="s">
        <v>25</v>
      </c>
      <c r="AF255" s="173">
        <v>0.32</v>
      </c>
      <c r="AG255" s="55" t="s">
        <v>25</v>
      </c>
    </row>
    <row r="256" spans="1:33" ht="39" customHeight="1" x14ac:dyDescent="0.3">
      <c r="A256" s="6">
        <v>176</v>
      </c>
      <c r="B256" s="6" t="s">
        <v>19</v>
      </c>
      <c r="C256" s="34" t="s">
        <v>892</v>
      </c>
      <c r="D256" s="7" t="s">
        <v>893</v>
      </c>
      <c r="E256" s="8" t="s">
        <v>880</v>
      </c>
      <c r="F256" s="104"/>
      <c r="G256" s="6"/>
      <c r="H256" s="10"/>
      <c r="I256" s="35" t="s">
        <v>22</v>
      </c>
      <c r="J256" s="12" t="s">
        <v>22</v>
      </c>
      <c r="K256" s="249" t="s">
        <v>27</v>
      </c>
      <c r="L256" s="12" t="s">
        <v>24</v>
      </c>
      <c r="M256" s="11" t="s">
        <v>25</v>
      </c>
      <c r="N256" s="24" t="s">
        <v>26</v>
      </c>
      <c r="O256" s="11" t="s">
        <v>27</v>
      </c>
      <c r="P256" s="14" t="s">
        <v>1466</v>
      </c>
      <c r="Q256" s="14"/>
      <c r="R256" s="11" t="s">
        <v>27</v>
      </c>
      <c r="S256" s="11" t="s">
        <v>25</v>
      </c>
      <c r="T256" s="11" t="s">
        <v>25</v>
      </c>
      <c r="U256" s="15" t="s">
        <v>25</v>
      </c>
      <c r="V256" s="11" t="s">
        <v>27</v>
      </c>
      <c r="W256" s="206" t="s">
        <v>27</v>
      </c>
      <c r="X256" s="11" t="s">
        <v>27</v>
      </c>
      <c r="Y256" s="17" t="s">
        <v>27</v>
      </c>
      <c r="Z256" s="17" t="s">
        <v>27</v>
      </c>
      <c r="AA256" s="206" t="s">
        <v>27</v>
      </c>
      <c r="AB256" s="25" t="s">
        <v>27</v>
      </c>
      <c r="AC256" s="25" t="s">
        <v>27</v>
      </c>
      <c r="AD256" s="17" t="s">
        <v>27</v>
      </c>
      <c r="AE256" s="15" t="s">
        <v>27</v>
      </c>
      <c r="AF256" s="173" t="s">
        <v>27</v>
      </c>
      <c r="AG256" s="23" t="s">
        <v>27</v>
      </c>
    </row>
    <row r="257" spans="1:33" ht="39" customHeight="1" x14ac:dyDescent="0.3">
      <c r="A257" s="6">
        <v>177</v>
      </c>
      <c r="B257" s="6" t="s">
        <v>0</v>
      </c>
      <c r="C257" s="7" t="s">
        <v>1009</v>
      </c>
      <c r="D257" s="7"/>
      <c r="E257" s="8" t="s">
        <v>138</v>
      </c>
      <c r="F257" s="77">
        <v>-35.64</v>
      </c>
      <c r="G257" s="77">
        <v>-59.779000000000003</v>
      </c>
      <c r="H257" s="10">
        <v>26763</v>
      </c>
      <c r="I257" s="11" t="s">
        <v>554</v>
      </c>
      <c r="J257" s="12" t="s">
        <v>554</v>
      </c>
      <c r="K257" s="249" t="s">
        <v>27</v>
      </c>
      <c r="L257" s="12" t="s">
        <v>24</v>
      </c>
      <c r="M257" s="11" t="s">
        <v>25</v>
      </c>
      <c r="N257" s="11" t="s">
        <v>26</v>
      </c>
      <c r="O257" s="11" t="s">
        <v>27</v>
      </c>
      <c r="P257" s="13" t="s">
        <v>1010</v>
      </c>
      <c r="Q257" s="14"/>
      <c r="R257" s="7" t="s">
        <v>27</v>
      </c>
      <c r="S257" s="11" t="s">
        <v>1011</v>
      </c>
      <c r="T257" s="11" t="s">
        <v>25</v>
      </c>
      <c r="U257" s="15" t="s">
        <v>25</v>
      </c>
      <c r="V257" s="11" t="s">
        <v>25</v>
      </c>
      <c r="W257" s="173">
        <v>0.8538</v>
      </c>
      <c r="X257" s="7" t="s">
        <v>25</v>
      </c>
      <c r="Y257" s="17" t="s">
        <v>1578</v>
      </c>
      <c r="Z257" s="87" t="s">
        <v>1012</v>
      </c>
      <c r="AA257" s="173" t="s">
        <v>1639</v>
      </c>
      <c r="AB257" s="25">
        <v>-35.65</v>
      </c>
      <c r="AC257" s="25">
        <v>-59.756971999999998</v>
      </c>
      <c r="AD257" s="21" t="s">
        <v>25</v>
      </c>
      <c r="AE257" s="22" t="s">
        <v>25</v>
      </c>
      <c r="AF257" s="183">
        <v>0.51</v>
      </c>
      <c r="AG257" s="55" t="s">
        <v>25</v>
      </c>
    </row>
    <row r="258" spans="1:33" ht="39" customHeight="1" x14ac:dyDescent="0.3">
      <c r="A258" s="6">
        <v>178</v>
      </c>
      <c r="B258" s="6" t="s">
        <v>0</v>
      </c>
      <c r="C258" s="7" t="s">
        <v>880</v>
      </c>
      <c r="D258" s="7" t="s">
        <v>893</v>
      </c>
      <c r="E258" s="8" t="s">
        <v>880</v>
      </c>
      <c r="F258" s="9">
        <v>-24.782</v>
      </c>
      <c r="G258" s="9">
        <v>-65.414000000000001</v>
      </c>
      <c r="H258" s="10">
        <v>520683</v>
      </c>
      <c r="I258" s="11" t="s">
        <v>898</v>
      </c>
      <c r="J258" s="12" t="s">
        <v>915</v>
      </c>
      <c r="K258" s="249">
        <v>23938.2</v>
      </c>
      <c r="L258" s="12" t="s">
        <v>32</v>
      </c>
      <c r="M258" s="11" t="s">
        <v>916</v>
      </c>
      <c r="N258" s="7" t="s">
        <v>84</v>
      </c>
      <c r="O258" s="11" t="s">
        <v>27</v>
      </c>
      <c r="P258" s="14">
        <v>-24.656428999999999</v>
      </c>
      <c r="Q258" s="14">
        <v>-65.388768999999996</v>
      </c>
      <c r="R258" s="11" t="s">
        <v>1570</v>
      </c>
      <c r="S258" s="24" t="s">
        <v>1630</v>
      </c>
      <c r="T258" s="24" t="s">
        <v>25</v>
      </c>
      <c r="U258" s="69" t="s">
        <v>25</v>
      </c>
      <c r="V258" s="11">
        <v>600</v>
      </c>
      <c r="W258" s="206">
        <v>0.93700000000000006</v>
      </c>
      <c r="X258" s="140" t="s">
        <v>884</v>
      </c>
      <c r="Y258" s="71" t="s">
        <v>1532</v>
      </c>
      <c r="Z258" s="40" t="s">
        <v>917</v>
      </c>
      <c r="AA258" s="173" t="s">
        <v>32</v>
      </c>
      <c r="AB258" s="20">
        <v>-24.715335</v>
      </c>
      <c r="AC258" s="20">
        <v>-65.346076999999994</v>
      </c>
      <c r="AD258" s="71" t="s">
        <v>25</v>
      </c>
      <c r="AE258" s="114" t="s">
        <v>25</v>
      </c>
      <c r="AF258" s="183">
        <v>0.89</v>
      </c>
      <c r="AG258" s="57" t="s">
        <v>884</v>
      </c>
    </row>
    <row r="259" spans="1:33" ht="39" customHeight="1" x14ac:dyDescent="0.3">
      <c r="A259" s="6">
        <v>178</v>
      </c>
      <c r="B259" s="6" t="s">
        <v>19</v>
      </c>
      <c r="C259" s="7" t="s">
        <v>880</v>
      </c>
      <c r="D259" s="7" t="s">
        <v>893</v>
      </c>
      <c r="E259" s="8" t="s">
        <v>880</v>
      </c>
      <c r="F259" s="6"/>
      <c r="G259" s="6"/>
      <c r="H259" s="10"/>
      <c r="I259" s="11" t="s">
        <v>898</v>
      </c>
      <c r="J259" s="12" t="s">
        <v>898</v>
      </c>
      <c r="K259" s="249">
        <v>18410.2</v>
      </c>
      <c r="L259" s="12" t="s">
        <v>32</v>
      </c>
      <c r="M259" s="11" t="s">
        <v>905</v>
      </c>
      <c r="N259" s="7" t="s">
        <v>84</v>
      </c>
      <c r="O259" s="11" t="s">
        <v>27</v>
      </c>
      <c r="P259" s="14">
        <v>-24.733713999999999</v>
      </c>
      <c r="Q259" s="14">
        <v>-65.609129999999993</v>
      </c>
      <c r="R259" s="24" t="s">
        <v>1567</v>
      </c>
      <c r="S259" s="24" t="s">
        <v>906</v>
      </c>
      <c r="T259" s="24" t="s">
        <v>25</v>
      </c>
      <c r="U259" s="69" t="s">
        <v>25</v>
      </c>
      <c r="V259" s="11" t="s">
        <v>27</v>
      </c>
      <c r="W259" s="206" t="s">
        <v>27</v>
      </c>
      <c r="X259" s="141" t="s">
        <v>884</v>
      </c>
      <c r="Y259" s="71" t="s">
        <v>907</v>
      </c>
      <c r="Z259" s="40" t="s">
        <v>908</v>
      </c>
      <c r="AA259" s="173" t="s">
        <v>32</v>
      </c>
      <c r="AB259" s="20">
        <v>-24.715335</v>
      </c>
      <c r="AC259" s="20">
        <v>-65.346076999999994</v>
      </c>
      <c r="AD259" s="71" t="s">
        <v>25</v>
      </c>
      <c r="AE259" s="114" t="s">
        <v>25</v>
      </c>
      <c r="AF259" s="206" t="s">
        <v>27</v>
      </c>
      <c r="AG259" s="55" t="s">
        <v>27</v>
      </c>
    </row>
    <row r="260" spans="1:33" ht="39" customHeight="1" x14ac:dyDescent="0.3">
      <c r="A260" s="6">
        <v>178</v>
      </c>
      <c r="B260" s="6" t="s">
        <v>29</v>
      </c>
      <c r="C260" s="7" t="s">
        <v>880</v>
      </c>
      <c r="D260" s="7" t="s">
        <v>893</v>
      </c>
      <c r="E260" s="8" t="s">
        <v>880</v>
      </c>
      <c r="F260" s="6"/>
      <c r="G260" s="6"/>
      <c r="H260" s="10"/>
      <c r="I260" s="11" t="s">
        <v>898</v>
      </c>
      <c r="J260" s="12" t="s">
        <v>898</v>
      </c>
      <c r="K260" s="249">
        <v>36360.1</v>
      </c>
      <c r="L260" s="12" t="s">
        <v>32</v>
      </c>
      <c r="M260" s="11" t="s">
        <v>899</v>
      </c>
      <c r="N260" s="7" t="s">
        <v>84</v>
      </c>
      <c r="O260" s="11" t="s">
        <v>27</v>
      </c>
      <c r="P260" s="14">
        <v>-24.842172000000001</v>
      </c>
      <c r="Q260" s="14">
        <v>-65.527698000000001</v>
      </c>
      <c r="R260" s="24" t="s">
        <v>1569</v>
      </c>
      <c r="S260" s="11" t="s">
        <v>900</v>
      </c>
      <c r="T260" s="24" t="s">
        <v>25</v>
      </c>
      <c r="U260" s="69" t="s">
        <v>25</v>
      </c>
      <c r="V260" s="11" t="s">
        <v>27</v>
      </c>
      <c r="W260" s="206" t="s">
        <v>27</v>
      </c>
      <c r="X260" s="24" t="s">
        <v>884</v>
      </c>
      <c r="Y260" s="40" t="s">
        <v>1582</v>
      </c>
      <c r="Z260" s="40" t="s">
        <v>901</v>
      </c>
      <c r="AA260" s="173" t="s">
        <v>32</v>
      </c>
      <c r="AB260" s="20">
        <v>-24.849995</v>
      </c>
      <c r="AC260" s="20">
        <v>-65.374504000000002</v>
      </c>
      <c r="AD260" s="40" t="s">
        <v>902</v>
      </c>
      <c r="AE260" s="43">
        <v>86400</v>
      </c>
      <c r="AF260" s="206" t="s">
        <v>27</v>
      </c>
      <c r="AG260" s="55" t="s">
        <v>27</v>
      </c>
    </row>
    <row r="261" spans="1:33" ht="39" customHeight="1" x14ac:dyDescent="0.3">
      <c r="A261" s="6">
        <v>178</v>
      </c>
      <c r="B261" s="6" t="s">
        <v>58</v>
      </c>
      <c r="C261" s="7" t="s">
        <v>880</v>
      </c>
      <c r="D261" s="7" t="s">
        <v>893</v>
      </c>
      <c r="E261" s="8" t="s">
        <v>880</v>
      </c>
      <c r="F261" s="104"/>
      <c r="G261" s="104"/>
      <c r="H261" s="10"/>
      <c r="I261" s="11" t="s">
        <v>898</v>
      </c>
      <c r="J261" s="12" t="s">
        <v>898</v>
      </c>
      <c r="K261" s="249">
        <v>27047.8</v>
      </c>
      <c r="L261" s="12" t="s">
        <v>32</v>
      </c>
      <c r="M261" s="11" t="s">
        <v>899</v>
      </c>
      <c r="N261" s="7" t="s">
        <v>84</v>
      </c>
      <c r="O261" s="11" t="s">
        <v>27</v>
      </c>
      <c r="P261" s="14">
        <v>-24.833653000000002</v>
      </c>
      <c r="Q261" s="14">
        <v>-65.607005999999998</v>
      </c>
      <c r="R261" s="11" t="s">
        <v>1569</v>
      </c>
      <c r="S261" s="11" t="s">
        <v>903</v>
      </c>
      <c r="T261" s="11" t="s">
        <v>25</v>
      </c>
      <c r="U261" s="69" t="s">
        <v>25</v>
      </c>
      <c r="V261" s="11" t="s">
        <v>27</v>
      </c>
      <c r="W261" s="206" t="s">
        <v>27</v>
      </c>
      <c r="X261" s="24" t="s">
        <v>884</v>
      </c>
      <c r="Y261" s="28" t="s">
        <v>27</v>
      </c>
      <c r="Z261" s="28" t="s">
        <v>27</v>
      </c>
      <c r="AA261" s="206" t="s">
        <v>27</v>
      </c>
      <c r="AB261" s="29" t="s">
        <v>27</v>
      </c>
      <c r="AC261" s="29" t="s">
        <v>27</v>
      </c>
      <c r="AD261" s="28" t="s">
        <v>27</v>
      </c>
      <c r="AE261" s="30" t="s">
        <v>27</v>
      </c>
      <c r="AF261" s="173" t="s">
        <v>27</v>
      </c>
      <c r="AG261" s="55" t="s">
        <v>27</v>
      </c>
    </row>
    <row r="262" spans="1:33" ht="39" customHeight="1" x14ac:dyDescent="0.3">
      <c r="A262" s="6">
        <v>178</v>
      </c>
      <c r="B262" s="6" t="s">
        <v>73</v>
      </c>
      <c r="C262" s="7" t="s">
        <v>880</v>
      </c>
      <c r="D262" s="7" t="s">
        <v>893</v>
      </c>
      <c r="E262" s="8" t="s">
        <v>880</v>
      </c>
      <c r="F262" s="104"/>
      <c r="G262" s="104"/>
      <c r="H262" s="10"/>
      <c r="I262" s="11" t="s">
        <v>898</v>
      </c>
      <c r="J262" s="12" t="s">
        <v>898</v>
      </c>
      <c r="K262" s="249" t="s">
        <v>27</v>
      </c>
      <c r="L262" s="12" t="s">
        <v>24</v>
      </c>
      <c r="M262" s="11" t="s">
        <v>25</v>
      </c>
      <c r="N262" s="11" t="s">
        <v>26</v>
      </c>
      <c r="O262" s="11" t="s">
        <v>27</v>
      </c>
      <c r="P262" s="14">
        <v>-24.814617999999999</v>
      </c>
      <c r="Q262" s="14">
        <v>-65.4238</v>
      </c>
      <c r="R262" s="11" t="s">
        <v>25</v>
      </c>
      <c r="S262" s="11" t="s">
        <v>904</v>
      </c>
      <c r="T262" s="11" t="s">
        <v>25</v>
      </c>
      <c r="U262" s="69" t="s">
        <v>25</v>
      </c>
      <c r="V262" s="11" t="s">
        <v>27</v>
      </c>
      <c r="W262" s="206" t="s">
        <v>27</v>
      </c>
      <c r="X262" s="24" t="s">
        <v>884</v>
      </c>
      <c r="Y262" s="28" t="s">
        <v>27</v>
      </c>
      <c r="Z262" s="28" t="s">
        <v>27</v>
      </c>
      <c r="AA262" s="206" t="s">
        <v>27</v>
      </c>
      <c r="AB262" s="29" t="s">
        <v>27</v>
      </c>
      <c r="AC262" s="29" t="s">
        <v>27</v>
      </c>
      <c r="AD262" s="28" t="s">
        <v>27</v>
      </c>
      <c r="AE262" s="30" t="s">
        <v>27</v>
      </c>
      <c r="AF262" s="173" t="s">
        <v>27</v>
      </c>
      <c r="AG262" s="55" t="s">
        <v>27</v>
      </c>
    </row>
    <row r="263" spans="1:33" ht="39" customHeight="1" x14ac:dyDescent="0.3">
      <c r="A263" s="6">
        <v>178</v>
      </c>
      <c r="B263" s="6" t="s">
        <v>75</v>
      </c>
      <c r="C263" s="7" t="s">
        <v>880</v>
      </c>
      <c r="D263" s="7" t="s">
        <v>893</v>
      </c>
      <c r="E263" s="8" t="s">
        <v>880</v>
      </c>
      <c r="F263" s="104"/>
      <c r="G263" s="104"/>
      <c r="H263" s="10"/>
      <c r="I263" s="11" t="s">
        <v>898</v>
      </c>
      <c r="J263" s="12" t="s">
        <v>918</v>
      </c>
      <c r="K263" s="249">
        <v>15635.5</v>
      </c>
      <c r="L263" s="12" t="s">
        <v>32</v>
      </c>
      <c r="M263" s="11" t="s">
        <v>919</v>
      </c>
      <c r="N263" s="11" t="s">
        <v>223</v>
      </c>
      <c r="O263" s="11">
        <v>46</v>
      </c>
      <c r="P263" s="14">
        <v>-24.561007</v>
      </c>
      <c r="Q263" s="14">
        <v>-65.368836000000002</v>
      </c>
      <c r="R263" s="11" t="s">
        <v>920</v>
      </c>
      <c r="S263" s="11" t="s">
        <v>921</v>
      </c>
      <c r="T263" s="11" t="s">
        <v>922</v>
      </c>
      <c r="U263" s="15">
        <v>96000</v>
      </c>
      <c r="V263" s="11" t="s">
        <v>27</v>
      </c>
      <c r="W263" s="206" t="s">
        <v>27</v>
      </c>
      <c r="X263" s="24" t="s">
        <v>923</v>
      </c>
      <c r="Y263" s="28" t="s">
        <v>27</v>
      </c>
      <c r="Z263" s="28" t="s">
        <v>27</v>
      </c>
      <c r="AA263" s="206" t="s">
        <v>27</v>
      </c>
      <c r="AB263" s="29" t="s">
        <v>27</v>
      </c>
      <c r="AC263" s="29" t="s">
        <v>27</v>
      </c>
      <c r="AD263" s="28" t="s">
        <v>27</v>
      </c>
      <c r="AE263" s="30" t="s">
        <v>27</v>
      </c>
      <c r="AF263" s="173" t="s">
        <v>27</v>
      </c>
      <c r="AG263" s="55" t="s">
        <v>27</v>
      </c>
    </row>
    <row r="264" spans="1:33" ht="39" customHeight="1" x14ac:dyDescent="0.3">
      <c r="A264" s="6">
        <v>179</v>
      </c>
      <c r="B264" s="6" t="s">
        <v>0</v>
      </c>
      <c r="C264" s="7" t="s">
        <v>1102</v>
      </c>
      <c r="D264" s="7"/>
      <c r="E264" s="8" t="s">
        <v>138</v>
      </c>
      <c r="F264" s="77">
        <v>-34.292000000000002</v>
      </c>
      <c r="G264" s="77">
        <v>-60.253999999999998</v>
      </c>
      <c r="H264" s="10">
        <v>27466</v>
      </c>
      <c r="I264" s="11" t="s">
        <v>1103</v>
      </c>
      <c r="J264" s="12" t="s">
        <v>1103</v>
      </c>
      <c r="K264" s="249" t="s">
        <v>27</v>
      </c>
      <c r="L264" s="12" t="s">
        <v>24</v>
      </c>
      <c r="M264" s="11" t="s">
        <v>25</v>
      </c>
      <c r="N264" s="11" t="s">
        <v>26</v>
      </c>
      <c r="O264" s="11" t="s">
        <v>27</v>
      </c>
      <c r="P264" s="13" t="s">
        <v>247</v>
      </c>
      <c r="Q264" s="14"/>
      <c r="R264" s="7" t="s">
        <v>27</v>
      </c>
      <c r="S264" s="11" t="s">
        <v>1104</v>
      </c>
      <c r="T264" s="11" t="s">
        <v>25</v>
      </c>
      <c r="U264" s="15" t="s">
        <v>25</v>
      </c>
      <c r="V264" s="11" t="s">
        <v>25</v>
      </c>
      <c r="W264" s="173">
        <v>0.90680000000000005</v>
      </c>
      <c r="X264" s="67" t="s">
        <v>25</v>
      </c>
      <c r="Y264" s="21" t="s">
        <v>1105</v>
      </c>
      <c r="Z264" s="21" t="s">
        <v>1106</v>
      </c>
      <c r="AA264" s="173" t="s">
        <v>32</v>
      </c>
      <c r="AB264" s="19">
        <v>-34.277496999999997</v>
      </c>
      <c r="AC264" s="19">
        <v>-60.248182</v>
      </c>
      <c r="AD264" s="21" t="s">
        <v>25</v>
      </c>
      <c r="AE264" s="22" t="s">
        <v>25</v>
      </c>
      <c r="AF264" s="173">
        <v>0.44</v>
      </c>
      <c r="AG264" s="23" t="s">
        <v>1107</v>
      </c>
    </row>
    <row r="265" spans="1:33" ht="39" customHeight="1" x14ac:dyDescent="0.3">
      <c r="A265" s="6">
        <v>180</v>
      </c>
      <c r="B265" s="6" t="s">
        <v>0</v>
      </c>
      <c r="C265" s="7" t="s">
        <v>120</v>
      </c>
      <c r="D265" s="7"/>
      <c r="E265" s="8" t="s">
        <v>121</v>
      </c>
      <c r="F265" s="9">
        <v>-41.136000000000003</v>
      </c>
      <c r="G265" s="9">
        <v>-71.299000000000007</v>
      </c>
      <c r="H265" s="10">
        <v>109305</v>
      </c>
      <c r="I265" s="11" t="s">
        <v>124</v>
      </c>
      <c r="J265" s="12" t="s">
        <v>124</v>
      </c>
      <c r="K265" s="249">
        <v>401151.56390000001</v>
      </c>
      <c r="L265" s="12" t="s">
        <v>82</v>
      </c>
      <c r="M265" s="11" t="s">
        <v>125</v>
      </c>
      <c r="N265" s="11" t="s">
        <v>53</v>
      </c>
      <c r="O265" s="56">
        <v>83053</v>
      </c>
      <c r="P265" s="14">
        <v>-41.131897000000002</v>
      </c>
      <c r="Q265" s="14">
        <v>-71.335280999999995</v>
      </c>
      <c r="R265" s="7" t="s">
        <v>27</v>
      </c>
      <c r="S265" s="7" t="s">
        <v>126</v>
      </c>
      <c r="T265" s="24" t="s">
        <v>127</v>
      </c>
      <c r="U265" s="39">
        <v>60000</v>
      </c>
      <c r="V265" s="24">
        <v>650</v>
      </c>
      <c r="W265" s="174">
        <v>0.72</v>
      </c>
      <c r="X265" s="7" t="s">
        <v>128</v>
      </c>
      <c r="Y265" s="40" t="s">
        <v>125</v>
      </c>
      <c r="Z265" s="40" t="s">
        <v>129</v>
      </c>
      <c r="AA265" s="206" t="s">
        <v>82</v>
      </c>
      <c r="AB265" s="20">
        <v>-41.124366000000002</v>
      </c>
      <c r="AC265" s="20">
        <v>-71.255326999999994</v>
      </c>
      <c r="AD265" s="31" t="s">
        <v>130</v>
      </c>
      <c r="AE265" s="41">
        <v>25000</v>
      </c>
      <c r="AF265" s="174">
        <v>0.75</v>
      </c>
      <c r="AG265" s="32" t="s">
        <v>128</v>
      </c>
    </row>
    <row r="266" spans="1:33" ht="39" customHeight="1" x14ac:dyDescent="0.3">
      <c r="A266" s="6">
        <v>180</v>
      </c>
      <c r="B266" s="6" t="s">
        <v>19</v>
      </c>
      <c r="C266" s="7" t="s">
        <v>120</v>
      </c>
      <c r="D266" s="7"/>
      <c r="E266" s="8" t="s">
        <v>121</v>
      </c>
      <c r="F266" s="6"/>
      <c r="G266" s="6"/>
      <c r="H266" s="10"/>
      <c r="I266" s="11" t="s">
        <v>22</v>
      </c>
      <c r="J266" s="12" t="s">
        <v>22</v>
      </c>
      <c r="K266" s="249">
        <v>2372.0720120000001</v>
      </c>
      <c r="L266" s="12" t="s">
        <v>32</v>
      </c>
      <c r="M266" s="11" t="s">
        <v>122</v>
      </c>
      <c r="N266" s="11" t="s">
        <v>53</v>
      </c>
      <c r="O266" s="11" t="s">
        <v>27</v>
      </c>
      <c r="P266" s="14">
        <v>-41.207039516432502</v>
      </c>
      <c r="Q266" s="14">
        <v>-71.344888373301401</v>
      </c>
      <c r="R266" s="7" t="s">
        <v>27</v>
      </c>
      <c r="S266" s="7"/>
      <c r="T266" s="38" t="s">
        <v>25</v>
      </c>
      <c r="U266" s="39" t="s">
        <v>25</v>
      </c>
      <c r="V266" s="38" t="s">
        <v>27</v>
      </c>
      <c r="W266" s="206" t="s">
        <v>27</v>
      </c>
      <c r="X266" s="65" t="s">
        <v>27</v>
      </c>
      <c r="Y266" s="40" t="s">
        <v>27</v>
      </c>
      <c r="Z266" s="40" t="s">
        <v>27</v>
      </c>
      <c r="AA266" s="206" t="s">
        <v>27</v>
      </c>
      <c r="AB266" s="20" t="s">
        <v>27</v>
      </c>
      <c r="AC266" s="20" t="s">
        <v>27</v>
      </c>
      <c r="AD266" s="40" t="s">
        <v>27</v>
      </c>
      <c r="AE266" s="43" t="s">
        <v>27</v>
      </c>
      <c r="AF266" s="206" t="s">
        <v>27</v>
      </c>
      <c r="AG266" s="32" t="s">
        <v>27</v>
      </c>
    </row>
    <row r="267" spans="1:33" ht="39" customHeight="1" x14ac:dyDescent="0.3">
      <c r="A267" s="6">
        <v>180</v>
      </c>
      <c r="B267" s="6" t="s">
        <v>29</v>
      </c>
      <c r="C267" s="7" t="s">
        <v>120</v>
      </c>
      <c r="D267" s="7"/>
      <c r="E267" s="8" t="s">
        <v>121</v>
      </c>
      <c r="F267" s="6"/>
      <c r="G267" s="6"/>
      <c r="H267" s="10"/>
      <c r="I267" s="11" t="s">
        <v>22</v>
      </c>
      <c r="J267" s="12" t="s">
        <v>22</v>
      </c>
      <c r="K267" s="249">
        <v>9948.1747849999992</v>
      </c>
      <c r="L267" s="12" t="s">
        <v>32</v>
      </c>
      <c r="M267" s="11" t="s">
        <v>123</v>
      </c>
      <c r="N267" s="11" t="s">
        <v>53</v>
      </c>
      <c r="O267" s="11" t="s">
        <v>27</v>
      </c>
      <c r="P267" s="14">
        <v>-41.157785069371698</v>
      </c>
      <c r="Q267" s="14">
        <v>-71.288780169858299</v>
      </c>
      <c r="R267" s="7" t="s">
        <v>27</v>
      </c>
      <c r="S267" s="7"/>
      <c r="T267" s="38" t="s">
        <v>25</v>
      </c>
      <c r="U267" s="39" t="s">
        <v>25</v>
      </c>
      <c r="V267" s="38" t="s">
        <v>27</v>
      </c>
      <c r="W267" s="206" t="s">
        <v>27</v>
      </c>
      <c r="X267" s="65" t="s">
        <v>27</v>
      </c>
      <c r="Y267" s="40" t="s">
        <v>27</v>
      </c>
      <c r="Z267" s="40" t="s">
        <v>27</v>
      </c>
      <c r="AA267" s="206" t="s">
        <v>27</v>
      </c>
      <c r="AB267" s="20" t="s">
        <v>27</v>
      </c>
      <c r="AC267" s="20" t="s">
        <v>27</v>
      </c>
      <c r="AD267" s="40" t="s">
        <v>27</v>
      </c>
      <c r="AE267" s="43" t="s">
        <v>27</v>
      </c>
      <c r="AF267" s="206" t="s">
        <v>27</v>
      </c>
      <c r="AG267" s="32" t="s">
        <v>27</v>
      </c>
    </row>
    <row r="268" spans="1:33" ht="39" customHeight="1" x14ac:dyDescent="0.3">
      <c r="A268" s="6">
        <v>181</v>
      </c>
      <c r="B268" s="6" t="s">
        <v>0</v>
      </c>
      <c r="C268" s="7" t="s">
        <v>241</v>
      </c>
      <c r="D268" s="7"/>
      <c r="E268" s="8" t="s">
        <v>138</v>
      </c>
      <c r="F268" s="73">
        <v>-36.228999999999999</v>
      </c>
      <c r="G268" s="73">
        <v>-61.113</v>
      </c>
      <c r="H268" s="10">
        <v>26242</v>
      </c>
      <c r="I268" s="11" t="s">
        <v>242</v>
      </c>
      <c r="J268" s="12" t="s">
        <v>243</v>
      </c>
      <c r="K268" s="249" t="s">
        <v>27</v>
      </c>
      <c r="L268" s="12" t="s">
        <v>24</v>
      </c>
      <c r="M268" s="11" t="s">
        <v>25</v>
      </c>
      <c r="N268" s="11" t="s">
        <v>26</v>
      </c>
      <c r="O268" s="11" t="s">
        <v>27</v>
      </c>
      <c r="P268" s="14">
        <v>-36.240935999999998</v>
      </c>
      <c r="Q268" s="14">
        <v>-61.114023000000003</v>
      </c>
      <c r="R268" s="7" t="s">
        <v>27</v>
      </c>
      <c r="S268" s="7" t="s">
        <v>244</v>
      </c>
      <c r="T268" s="7" t="s">
        <v>245</v>
      </c>
      <c r="U268" s="51">
        <v>1920</v>
      </c>
      <c r="V268" s="7" t="s">
        <v>25</v>
      </c>
      <c r="W268" s="206">
        <v>0.98850000000000005</v>
      </c>
      <c r="X268" s="67" t="s">
        <v>25</v>
      </c>
      <c r="Y268" s="28" t="s">
        <v>25</v>
      </c>
      <c r="Z268" s="28" t="s">
        <v>25</v>
      </c>
      <c r="AA268" s="173" t="s">
        <v>1640</v>
      </c>
      <c r="AB268" s="20">
        <v>-36.216200000000001</v>
      </c>
      <c r="AC268" s="20">
        <v>-61.118839999999999</v>
      </c>
      <c r="AD268" s="40" t="s">
        <v>25</v>
      </c>
      <c r="AE268" s="43" t="s">
        <v>25</v>
      </c>
      <c r="AF268" s="183">
        <v>0.71</v>
      </c>
      <c r="AG268" s="46" t="s">
        <v>25</v>
      </c>
    </row>
    <row r="269" spans="1:33" ht="39" customHeight="1" x14ac:dyDescent="0.3">
      <c r="A269" s="6">
        <v>182</v>
      </c>
      <c r="B269" s="6" t="s">
        <v>0</v>
      </c>
      <c r="C269" s="7" t="s">
        <v>356</v>
      </c>
      <c r="D269" s="7" t="s">
        <v>265</v>
      </c>
      <c r="E269" s="8" t="s">
        <v>138</v>
      </c>
      <c r="F269" s="77">
        <v>-34.441000000000003</v>
      </c>
      <c r="G269" s="77">
        <v>-58.558</v>
      </c>
      <c r="H269" s="10">
        <v>160284</v>
      </c>
      <c r="I269" s="11" t="s">
        <v>324</v>
      </c>
      <c r="J269" s="12" t="s">
        <v>266</v>
      </c>
      <c r="K269" s="249">
        <v>302253050.19999999</v>
      </c>
      <c r="L269" s="12" t="s">
        <v>275</v>
      </c>
      <c r="M269" s="11" t="s">
        <v>276</v>
      </c>
      <c r="N269" s="11" t="s">
        <v>53</v>
      </c>
      <c r="O269" s="11" t="s">
        <v>27</v>
      </c>
      <c r="P269" s="14">
        <v>-34.543858</v>
      </c>
      <c r="Q269" s="14">
        <v>-58.418239</v>
      </c>
      <c r="R269" s="7" t="s">
        <v>27</v>
      </c>
      <c r="S269" s="24" t="s">
        <v>344</v>
      </c>
      <c r="T269" s="7" t="s">
        <v>341</v>
      </c>
      <c r="U269" s="51" t="s">
        <v>1496</v>
      </c>
      <c r="V269" s="24">
        <v>261</v>
      </c>
      <c r="W269" s="183">
        <v>0.97</v>
      </c>
      <c r="X269" s="67" t="s">
        <v>25</v>
      </c>
      <c r="Y269" s="21" t="s">
        <v>355</v>
      </c>
      <c r="Z269" s="87" t="s">
        <v>357</v>
      </c>
      <c r="AA269" s="173" t="s">
        <v>32</v>
      </c>
      <c r="AB269" s="49">
        <v>-34.467158545826699</v>
      </c>
      <c r="AC269" s="49">
        <v>-58.602070248221303</v>
      </c>
      <c r="AD269" s="40" t="s">
        <v>358</v>
      </c>
      <c r="AE269" s="43">
        <v>155520</v>
      </c>
      <c r="AF269" s="174">
        <v>0.81</v>
      </c>
      <c r="AG269" s="55" t="s">
        <v>25</v>
      </c>
    </row>
    <row r="270" spans="1:33" ht="39" customHeight="1" x14ac:dyDescent="0.3">
      <c r="A270" s="6">
        <v>183</v>
      </c>
      <c r="B270" s="6" t="s">
        <v>0</v>
      </c>
      <c r="C270" s="7" t="s">
        <v>715</v>
      </c>
      <c r="D270" s="7"/>
      <c r="E270" s="8" t="s">
        <v>716</v>
      </c>
      <c r="F270" s="9">
        <v>-28.484000000000002</v>
      </c>
      <c r="G270" s="9">
        <v>-65.786000000000001</v>
      </c>
      <c r="H270" s="10">
        <v>159139</v>
      </c>
      <c r="I270" s="11" t="s">
        <v>717</v>
      </c>
      <c r="J270" s="12" t="s">
        <v>718</v>
      </c>
      <c r="K270" s="249" t="s">
        <v>27</v>
      </c>
      <c r="L270" s="12" t="s">
        <v>24</v>
      </c>
      <c r="M270" s="11" t="s">
        <v>25</v>
      </c>
      <c r="N270" s="11" t="s">
        <v>26</v>
      </c>
      <c r="O270" s="11" t="s">
        <v>27</v>
      </c>
      <c r="P270" s="64">
        <v>-28.463390674637601</v>
      </c>
      <c r="Q270" s="14">
        <v>-65.831999713363302</v>
      </c>
      <c r="R270" s="7" t="s">
        <v>27</v>
      </c>
      <c r="S270" s="24" t="s">
        <v>25</v>
      </c>
      <c r="T270" s="24" t="s">
        <v>719</v>
      </c>
      <c r="U270" s="15">
        <v>194640</v>
      </c>
      <c r="V270" s="24">
        <v>420</v>
      </c>
      <c r="W270" s="174">
        <v>0.98350000000000004</v>
      </c>
      <c r="X270" s="83" t="s">
        <v>25</v>
      </c>
      <c r="Y270" s="44" t="s">
        <v>1588</v>
      </c>
      <c r="Z270" s="31" t="s">
        <v>720</v>
      </c>
      <c r="AA270" s="173" t="s">
        <v>32</v>
      </c>
      <c r="AB270" s="20">
        <v>-28.537907497171901</v>
      </c>
      <c r="AC270" s="20">
        <v>-65.775495369613694</v>
      </c>
      <c r="AD270" s="21" t="s">
        <v>25</v>
      </c>
      <c r="AE270" s="22" t="s">
        <v>25</v>
      </c>
      <c r="AF270" s="183">
        <v>0.84</v>
      </c>
      <c r="AG270" s="55" t="s">
        <v>25</v>
      </c>
    </row>
    <row r="271" spans="1:33" ht="39" customHeight="1" x14ac:dyDescent="0.3">
      <c r="A271" s="6">
        <v>183</v>
      </c>
      <c r="B271" s="6" t="s">
        <v>19</v>
      </c>
      <c r="C271" s="7" t="s">
        <v>715</v>
      </c>
      <c r="D271" s="7"/>
      <c r="E271" s="8" t="s">
        <v>716</v>
      </c>
      <c r="F271" s="10"/>
      <c r="G271" s="10"/>
      <c r="H271" s="10"/>
      <c r="I271" s="11" t="s">
        <v>721</v>
      </c>
      <c r="J271" s="12" t="s">
        <v>721</v>
      </c>
      <c r="K271" s="249">
        <v>22550.929940000002</v>
      </c>
      <c r="L271" s="12" t="s">
        <v>32</v>
      </c>
      <c r="M271" s="11" t="s">
        <v>722</v>
      </c>
      <c r="N271" s="11" t="s">
        <v>223</v>
      </c>
      <c r="O271" s="56">
        <v>100</v>
      </c>
      <c r="P271" s="14">
        <v>-28.459625717608098</v>
      </c>
      <c r="Q271" s="14">
        <v>-65.810984879590606</v>
      </c>
      <c r="R271" s="24" t="s">
        <v>723</v>
      </c>
      <c r="S271" s="11" t="s">
        <v>223</v>
      </c>
      <c r="T271" s="11" t="s">
        <v>25</v>
      </c>
      <c r="U271" s="15" t="s">
        <v>25</v>
      </c>
      <c r="V271" s="11" t="s">
        <v>25</v>
      </c>
      <c r="W271" s="206" t="s">
        <v>27</v>
      </c>
      <c r="X271" s="7" t="s">
        <v>724</v>
      </c>
      <c r="Y271" s="40" t="s">
        <v>27</v>
      </c>
      <c r="Z271" s="40" t="s">
        <v>27</v>
      </c>
      <c r="AA271" s="206" t="s">
        <v>27</v>
      </c>
      <c r="AB271" s="20" t="s">
        <v>27</v>
      </c>
      <c r="AC271" s="20" t="s">
        <v>27</v>
      </c>
      <c r="AD271" s="40" t="s">
        <v>27</v>
      </c>
      <c r="AE271" s="43" t="s">
        <v>27</v>
      </c>
      <c r="AF271" s="206" t="s">
        <v>27</v>
      </c>
      <c r="AG271" s="46" t="s">
        <v>27</v>
      </c>
    </row>
    <row r="272" spans="1:33" ht="39" customHeight="1" x14ac:dyDescent="0.3">
      <c r="A272" s="6">
        <v>184</v>
      </c>
      <c r="B272" s="6" t="s">
        <v>0</v>
      </c>
      <c r="C272" s="11" t="s">
        <v>533</v>
      </c>
      <c r="D272" s="11"/>
      <c r="E272" s="8" t="s">
        <v>1543</v>
      </c>
      <c r="F272" s="9">
        <v>-31.427</v>
      </c>
      <c r="G272" s="9">
        <v>-62.085999999999999</v>
      </c>
      <c r="H272" s="10">
        <v>61750</v>
      </c>
      <c r="I272" s="11" t="s">
        <v>1519</v>
      </c>
      <c r="J272" s="12" t="s">
        <v>518</v>
      </c>
      <c r="K272" s="249" t="s">
        <v>27</v>
      </c>
      <c r="L272" s="12" t="s">
        <v>24</v>
      </c>
      <c r="M272" s="11" t="s">
        <v>1525</v>
      </c>
      <c r="N272" s="7" t="s">
        <v>84</v>
      </c>
      <c r="O272" s="11" t="s">
        <v>27</v>
      </c>
      <c r="P272" s="14">
        <v>-32.415686000000001</v>
      </c>
      <c r="Q272" s="14">
        <v>-63.307488999999997</v>
      </c>
      <c r="R272" s="24" t="s">
        <v>1556</v>
      </c>
      <c r="S272" s="24" t="s">
        <v>534</v>
      </c>
      <c r="T272" s="11" t="s">
        <v>25</v>
      </c>
      <c r="U272" s="15" t="s">
        <v>25</v>
      </c>
      <c r="V272" s="66">
        <v>250</v>
      </c>
      <c r="W272" s="173">
        <v>0.99029999999999996</v>
      </c>
      <c r="X272" s="83" t="s">
        <v>532</v>
      </c>
      <c r="Y272" s="31" t="s">
        <v>535</v>
      </c>
      <c r="Z272" s="17" t="s">
        <v>536</v>
      </c>
      <c r="AA272" s="173" t="s">
        <v>32</v>
      </c>
      <c r="AB272" s="60">
        <v>-31.487013999999999</v>
      </c>
      <c r="AC272" s="60">
        <v>-62.131483000000003</v>
      </c>
      <c r="AD272" s="28" t="s">
        <v>25</v>
      </c>
      <c r="AE272" s="30" t="s">
        <v>25</v>
      </c>
      <c r="AF272" s="183">
        <v>0.72</v>
      </c>
      <c r="AG272" s="55" t="s">
        <v>25</v>
      </c>
    </row>
    <row r="273" spans="1:33" ht="39" customHeight="1" x14ac:dyDescent="0.3">
      <c r="A273" s="6">
        <v>185</v>
      </c>
      <c r="B273" s="6" t="s">
        <v>0</v>
      </c>
      <c r="C273" s="7" t="s">
        <v>359</v>
      </c>
      <c r="D273" s="7" t="s">
        <v>265</v>
      </c>
      <c r="E273" s="8" t="s">
        <v>138</v>
      </c>
      <c r="F273" s="9">
        <v>-34.472000000000001</v>
      </c>
      <c r="G273" s="9">
        <v>-58.51</v>
      </c>
      <c r="H273" s="10">
        <v>292878</v>
      </c>
      <c r="I273" s="11" t="s">
        <v>324</v>
      </c>
      <c r="J273" s="12" t="s">
        <v>266</v>
      </c>
      <c r="K273" s="249">
        <v>302253050.19999999</v>
      </c>
      <c r="L273" s="12" t="s">
        <v>275</v>
      </c>
      <c r="M273" s="11" t="s">
        <v>276</v>
      </c>
      <c r="N273" s="11" t="s">
        <v>53</v>
      </c>
      <c r="O273" s="11" t="s">
        <v>27</v>
      </c>
      <c r="P273" s="14">
        <v>-34.543858</v>
      </c>
      <c r="Q273" s="14">
        <v>-58.418239</v>
      </c>
      <c r="R273" s="7" t="s">
        <v>27</v>
      </c>
      <c r="S273" s="24" t="s">
        <v>344</v>
      </c>
      <c r="T273" s="7" t="s">
        <v>341</v>
      </c>
      <c r="U273" s="51" t="s">
        <v>1496</v>
      </c>
      <c r="V273" s="24">
        <v>261</v>
      </c>
      <c r="W273" s="225">
        <v>0.99</v>
      </c>
      <c r="X273" s="83" t="s">
        <v>306</v>
      </c>
      <c r="Y273" s="40" t="s">
        <v>276</v>
      </c>
      <c r="Z273" s="31" t="s">
        <v>287</v>
      </c>
      <c r="AA273" s="206" t="s">
        <v>275</v>
      </c>
      <c r="AB273" s="20">
        <v>-34.745565999999997</v>
      </c>
      <c r="AC273" s="20">
        <v>-58.181534999999997</v>
      </c>
      <c r="AD273" s="40" t="s">
        <v>288</v>
      </c>
      <c r="AE273" s="43">
        <v>2894400</v>
      </c>
      <c r="AF273" s="174">
        <v>0.82</v>
      </c>
      <c r="AG273" s="55" t="s">
        <v>25</v>
      </c>
    </row>
    <row r="274" spans="1:33" ht="39" customHeight="1" x14ac:dyDescent="0.3">
      <c r="A274" s="6">
        <v>186</v>
      </c>
      <c r="B274" s="6" t="s">
        <v>0</v>
      </c>
      <c r="C274" s="7" t="s">
        <v>725</v>
      </c>
      <c r="D274" s="7"/>
      <c r="E274" s="8" t="s">
        <v>716</v>
      </c>
      <c r="F274" s="9">
        <v>-28.463999999999999</v>
      </c>
      <c r="G274" s="9">
        <v>-65.727000000000004</v>
      </c>
      <c r="H274" s="10">
        <v>25674</v>
      </c>
      <c r="I274" s="11" t="s">
        <v>717</v>
      </c>
      <c r="J274" s="12" t="s">
        <v>726</v>
      </c>
      <c r="K274" s="249">
        <v>142842.212</v>
      </c>
      <c r="L274" s="12" t="s">
        <v>32</v>
      </c>
      <c r="M274" s="11" t="s">
        <v>1551</v>
      </c>
      <c r="N274" s="11" t="s">
        <v>223</v>
      </c>
      <c r="O274" s="56">
        <v>45</v>
      </c>
      <c r="P274" s="14">
        <v>-28.2721191776117</v>
      </c>
      <c r="Q274" s="14">
        <v>-65.738526840342502</v>
      </c>
      <c r="R274" s="11" t="s">
        <v>727</v>
      </c>
      <c r="S274" s="11" t="s">
        <v>223</v>
      </c>
      <c r="T274" s="11" t="s">
        <v>25</v>
      </c>
      <c r="U274" s="15" t="s">
        <v>25</v>
      </c>
      <c r="V274" s="11" t="s">
        <v>25</v>
      </c>
      <c r="W274" s="174">
        <v>0.98350000000000004</v>
      </c>
      <c r="X274" s="83" t="s">
        <v>724</v>
      </c>
      <c r="Y274" s="28" t="s">
        <v>1579</v>
      </c>
      <c r="Z274" s="31" t="s">
        <v>728</v>
      </c>
      <c r="AA274" s="173" t="s">
        <v>1666</v>
      </c>
      <c r="AB274" s="29" t="s">
        <v>25</v>
      </c>
      <c r="AC274" s="29" t="s">
        <v>25</v>
      </c>
      <c r="AD274" s="28" t="s">
        <v>25</v>
      </c>
      <c r="AE274" s="30" t="s">
        <v>25</v>
      </c>
      <c r="AF274" s="206">
        <v>0.01</v>
      </c>
      <c r="AG274" s="55" t="s">
        <v>25</v>
      </c>
    </row>
    <row r="275" spans="1:33" ht="39" customHeight="1" x14ac:dyDescent="0.3">
      <c r="A275" s="6">
        <v>186</v>
      </c>
      <c r="B275" s="6" t="s">
        <v>19</v>
      </c>
      <c r="C275" s="7" t="s">
        <v>725</v>
      </c>
      <c r="D275" s="7"/>
      <c r="E275" s="8" t="s">
        <v>716</v>
      </c>
      <c r="F275" s="124"/>
      <c r="G275" s="124"/>
      <c r="H275" s="10"/>
      <c r="I275" s="11" t="s">
        <v>22</v>
      </c>
      <c r="J275" s="12" t="s">
        <v>22</v>
      </c>
      <c r="K275" s="249" t="s">
        <v>27</v>
      </c>
      <c r="L275" s="12" t="s">
        <v>24</v>
      </c>
      <c r="M275" s="11" t="s">
        <v>25</v>
      </c>
      <c r="N275" s="11" t="s">
        <v>26</v>
      </c>
      <c r="O275" s="11" t="s">
        <v>27</v>
      </c>
      <c r="P275" s="14" t="s">
        <v>1466</v>
      </c>
      <c r="Q275" s="14"/>
      <c r="R275" s="11" t="s">
        <v>27</v>
      </c>
      <c r="S275" s="11"/>
      <c r="T275" s="11" t="s">
        <v>25</v>
      </c>
      <c r="U275" s="15" t="s">
        <v>25</v>
      </c>
      <c r="V275" s="11" t="s">
        <v>25</v>
      </c>
      <c r="W275" s="206" t="s">
        <v>27</v>
      </c>
      <c r="X275" s="65" t="s">
        <v>27</v>
      </c>
      <c r="Y275" s="28" t="s">
        <v>27</v>
      </c>
      <c r="Z275" s="28" t="s">
        <v>27</v>
      </c>
      <c r="AA275" s="206" t="s">
        <v>27</v>
      </c>
      <c r="AB275" s="29" t="s">
        <v>27</v>
      </c>
      <c r="AC275" s="29" t="s">
        <v>27</v>
      </c>
      <c r="AD275" s="28" t="s">
        <v>27</v>
      </c>
      <c r="AE275" s="30" t="s">
        <v>27</v>
      </c>
      <c r="AF275" s="173" t="s">
        <v>27</v>
      </c>
      <c r="AG275" s="23" t="s">
        <v>27</v>
      </c>
    </row>
    <row r="276" spans="1:33" ht="39" customHeight="1" x14ac:dyDescent="0.3">
      <c r="A276" s="6">
        <v>187</v>
      </c>
      <c r="B276" s="6" t="s">
        <v>0</v>
      </c>
      <c r="C276" s="7" t="s">
        <v>879</v>
      </c>
      <c r="D276" s="7"/>
      <c r="E276" s="8" t="s">
        <v>880</v>
      </c>
      <c r="F276" s="9">
        <v>-25.507000000000001</v>
      </c>
      <c r="G276" s="9">
        <v>-64.981999999999999</v>
      </c>
      <c r="H276" s="10">
        <v>28295</v>
      </c>
      <c r="I276" s="11" t="s">
        <v>881</v>
      </c>
      <c r="J276" s="12" t="s">
        <v>881</v>
      </c>
      <c r="K276" s="249" t="s">
        <v>25</v>
      </c>
      <c r="L276" s="12" t="s">
        <v>32</v>
      </c>
      <c r="M276" s="11" t="s">
        <v>1346</v>
      </c>
      <c r="N276" s="11" t="s">
        <v>84</v>
      </c>
      <c r="O276" s="11" t="s">
        <v>27</v>
      </c>
      <c r="P276" s="14" t="s">
        <v>1466</v>
      </c>
      <c r="Q276" s="14"/>
      <c r="R276" s="11" t="s">
        <v>25</v>
      </c>
      <c r="S276" s="11" t="s">
        <v>1347</v>
      </c>
      <c r="T276" s="11" t="s">
        <v>1348</v>
      </c>
      <c r="U276" s="15">
        <v>1440</v>
      </c>
      <c r="V276" s="11" t="s">
        <v>25</v>
      </c>
      <c r="W276" s="226">
        <v>0.96</v>
      </c>
      <c r="X276" s="83" t="s">
        <v>884</v>
      </c>
      <c r="Y276" s="28" t="s">
        <v>1349</v>
      </c>
      <c r="Z276" s="40" t="s">
        <v>1350</v>
      </c>
      <c r="AA276" s="173" t="s">
        <v>32</v>
      </c>
      <c r="AB276" s="20">
        <v>-25.503596000000002</v>
      </c>
      <c r="AC276" s="20">
        <v>-64.938158999999999</v>
      </c>
      <c r="AD276" s="28" t="s">
        <v>27</v>
      </c>
      <c r="AE276" s="30" t="s">
        <v>27</v>
      </c>
      <c r="AF276" s="173">
        <v>0.77</v>
      </c>
      <c r="AG276" s="55" t="s">
        <v>884</v>
      </c>
    </row>
    <row r="277" spans="1:33" ht="39" customHeight="1" x14ac:dyDescent="0.3">
      <c r="A277" s="6">
        <v>187</v>
      </c>
      <c r="B277" s="6" t="s">
        <v>19</v>
      </c>
      <c r="C277" s="7" t="s">
        <v>879</v>
      </c>
      <c r="D277" s="7"/>
      <c r="E277" s="8" t="s">
        <v>880</v>
      </c>
      <c r="F277" s="6"/>
      <c r="G277" s="6"/>
      <c r="H277" s="10"/>
      <c r="I277" s="11" t="s">
        <v>881</v>
      </c>
      <c r="J277" s="12" t="s">
        <v>881</v>
      </c>
      <c r="K277" s="249">
        <v>11902.4</v>
      </c>
      <c r="L277" s="12" t="s">
        <v>32</v>
      </c>
      <c r="M277" s="11" t="s">
        <v>882</v>
      </c>
      <c r="N277" s="7" t="s">
        <v>84</v>
      </c>
      <c r="O277" s="11" t="s">
        <v>27</v>
      </c>
      <c r="P277" s="14">
        <v>-25.471518</v>
      </c>
      <c r="Q277" s="14">
        <v>-64.997045999999997</v>
      </c>
      <c r="R277" s="11" t="s">
        <v>25</v>
      </c>
      <c r="S277" s="11" t="s">
        <v>883</v>
      </c>
      <c r="T277" s="11" t="s">
        <v>25</v>
      </c>
      <c r="U277" s="15" t="s">
        <v>25</v>
      </c>
      <c r="V277" s="11" t="s">
        <v>25</v>
      </c>
      <c r="W277" s="206" t="s">
        <v>27</v>
      </c>
      <c r="X277" s="83" t="s">
        <v>884</v>
      </c>
      <c r="Y277" s="28" t="s">
        <v>27</v>
      </c>
      <c r="Z277" s="28" t="s">
        <v>27</v>
      </c>
      <c r="AA277" s="206" t="s">
        <v>27</v>
      </c>
      <c r="AB277" s="29" t="s">
        <v>27</v>
      </c>
      <c r="AC277" s="29" t="s">
        <v>27</v>
      </c>
      <c r="AD277" s="28" t="s">
        <v>25</v>
      </c>
      <c r="AE277" s="30" t="s">
        <v>25</v>
      </c>
      <c r="AF277" s="173" t="s">
        <v>27</v>
      </c>
      <c r="AG277" s="55" t="s">
        <v>27</v>
      </c>
    </row>
    <row r="278" spans="1:33" ht="39" customHeight="1" x14ac:dyDescent="0.3">
      <c r="A278" s="6">
        <v>187</v>
      </c>
      <c r="B278" s="6" t="s">
        <v>29</v>
      </c>
      <c r="C278" s="7" t="s">
        <v>879</v>
      </c>
      <c r="D278" s="7"/>
      <c r="E278" s="8" t="s">
        <v>880</v>
      </c>
      <c r="F278" s="142"/>
      <c r="G278" s="142"/>
      <c r="H278" s="7"/>
      <c r="I278" s="11" t="s">
        <v>881</v>
      </c>
      <c r="J278" s="12" t="s">
        <v>881</v>
      </c>
      <c r="K278" s="249" t="s">
        <v>27</v>
      </c>
      <c r="L278" s="12" t="s">
        <v>24</v>
      </c>
      <c r="M278" s="11" t="s">
        <v>25</v>
      </c>
      <c r="N278" s="11" t="s">
        <v>26</v>
      </c>
      <c r="O278" s="11" t="s">
        <v>27</v>
      </c>
      <c r="P278" s="14" t="s">
        <v>1466</v>
      </c>
      <c r="Q278" s="14"/>
      <c r="R278" s="11" t="s">
        <v>25</v>
      </c>
      <c r="S278" s="11" t="s">
        <v>25</v>
      </c>
      <c r="T278" s="11" t="s">
        <v>25</v>
      </c>
      <c r="U278" s="15" t="s">
        <v>25</v>
      </c>
      <c r="V278" s="11" t="s">
        <v>25</v>
      </c>
      <c r="W278" s="206" t="s">
        <v>27</v>
      </c>
      <c r="X278" s="83" t="s">
        <v>884</v>
      </c>
      <c r="Y278" s="28" t="s">
        <v>27</v>
      </c>
      <c r="Z278" s="28" t="s">
        <v>27</v>
      </c>
      <c r="AA278" s="206" t="s">
        <v>27</v>
      </c>
      <c r="AB278" s="29" t="s">
        <v>27</v>
      </c>
      <c r="AC278" s="29" t="s">
        <v>27</v>
      </c>
      <c r="AD278" s="28" t="s">
        <v>25</v>
      </c>
      <c r="AE278" s="30" t="s">
        <v>25</v>
      </c>
      <c r="AF278" s="173" t="s">
        <v>27</v>
      </c>
      <c r="AG278" s="23" t="s">
        <v>27</v>
      </c>
    </row>
    <row r="279" spans="1:33" ht="39" customHeight="1" x14ac:dyDescent="0.3">
      <c r="A279" s="6">
        <v>187</v>
      </c>
      <c r="B279" s="6" t="s">
        <v>58</v>
      </c>
      <c r="C279" s="7" t="s">
        <v>879</v>
      </c>
      <c r="D279" s="7"/>
      <c r="E279" s="8" t="s">
        <v>880</v>
      </c>
      <c r="F279" s="142"/>
      <c r="G279" s="142"/>
      <c r="H279" s="7"/>
      <c r="I279" s="11" t="s">
        <v>881</v>
      </c>
      <c r="J279" s="12" t="s">
        <v>881</v>
      </c>
      <c r="K279" s="249">
        <v>7219.6</v>
      </c>
      <c r="L279" s="12" t="s">
        <v>32</v>
      </c>
      <c r="M279" s="11" t="s">
        <v>1351</v>
      </c>
      <c r="N279" s="11" t="s">
        <v>25</v>
      </c>
      <c r="O279" s="11" t="s">
        <v>27</v>
      </c>
      <c r="P279" s="14" t="s">
        <v>1466</v>
      </c>
      <c r="Q279" s="14"/>
      <c r="R279" s="11" t="s">
        <v>25</v>
      </c>
      <c r="S279" s="11" t="s">
        <v>1352</v>
      </c>
      <c r="T279" s="11" t="s">
        <v>25</v>
      </c>
      <c r="U279" s="15" t="s">
        <v>25</v>
      </c>
      <c r="V279" s="11" t="s">
        <v>25</v>
      </c>
      <c r="W279" s="206" t="s">
        <v>27</v>
      </c>
      <c r="X279" s="65" t="s">
        <v>27</v>
      </c>
      <c r="Y279" s="28" t="s">
        <v>27</v>
      </c>
      <c r="Z279" s="28" t="s">
        <v>27</v>
      </c>
      <c r="AA279" s="206" t="s">
        <v>27</v>
      </c>
      <c r="AB279" s="29" t="s">
        <v>27</v>
      </c>
      <c r="AC279" s="29" t="s">
        <v>27</v>
      </c>
      <c r="AD279" s="28" t="s">
        <v>25</v>
      </c>
      <c r="AE279" s="30" t="s">
        <v>25</v>
      </c>
      <c r="AF279" s="173" t="s">
        <v>27</v>
      </c>
      <c r="AG279" s="17" t="s">
        <v>27</v>
      </c>
    </row>
    <row r="280" spans="1:33" ht="39" customHeight="1" x14ac:dyDescent="0.3">
      <c r="A280" s="6">
        <v>188</v>
      </c>
      <c r="B280" s="6" t="s">
        <v>0</v>
      </c>
      <c r="C280" s="7" t="s">
        <v>584</v>
      </c>
      <c r="D280" s="7" t="s">
        <v>610</v>
      </c>
      <c r="E280" s="7" t="s">
        <v>584</v>
      </c>
      <c r="F280" s="7">
        <v>-31.44</v>
      </c>
      <c r="G280" s="7">
        <v>-68.52</v>
      </c>
      <c r="H280" s="7">
        <v>109123</v>
      </c>
      <c r="I280" s="11" t="s">
        <v>584</v>
      </c>
      <c r="J280" s="12" t="s">
        <v>606</v>
      </c>
      <c r="K280" s="249">
        <v>2860392</v>
      </c>
      <c r="L280" s="12" t="s">
        <v>32</v>
      </c>
      <c r="M280" s="11" t="s">
        <v>606</v>
      </c>
      <c r="N280" s="7" t="s">
        <v>53</v>
      </c>
      <c r="O280" s="11" t="s">
        <v>27</v>
      </c>
      <c r="P280" s="14">
        <v>-31.484384194768801</v>
      </c>
      <c r="Q280" s="14">
        <v>-68.646887192798502</v>
      </c>
      <c r="R280" s="11" t="s">
        <v>27</v>
      </c>
      <c r="S280" s="24" t="s">
        <v>620</v>
      </c>
      <c r="T280" s="38" t="s">
        <v>615</v>
      </c>
      <c r="U280" s="39">
        <v>237600</v>
      </c>
      <c r="V280" s="24">
        <v>700</v>
      </c>
      <c r="W280" s="174">
        <v>0.99</v>
      </c>
      <c r="X280" s="83" t="s">
        <v>586</v>
      </c>
      <c r="Y280" s="44" t="s">
        <v>616</v>
      </c>
      <c r="Z280" s="119" t="s">
        <v>617</v>
      </c>
      <c r="AA280" s="173" t="s">
        <v>32</v>
      </c>
      <c r="AB280" s="19">
        <v>-31.544574999999998</v>
      </c>
      <c r="AC280" s="19">
        <v>-68.439668999999995</v>
      </c>
      <c r="AD280" s="44" t="s">
        <v>619</v>
      </c>
      <c r="AE280" s="51">
        <v>53000</v>
      </c>
      <c r="AF280" s="206">
        <v>0.41</v>
      </c>
      <c r="AG280" s="40" t="s">
        <v>590</v>
      </c>
    </row>
    <row r="281" spans="1:33" ht="39" customHeight="1" x14ac:dyDescent="0.3">
      <c r="A281" s="6">
        <v>188</v>
      </c>
      <c r="B281" s="6" t="s">
        <v>19</v>
      </c>
      <c r="C281" s="7" t="s">
        <v>584</v>
      </c>
      <c r="D281" s="7" t="s">
        <v>610</v>
      </c>
      <c r="E281" s="8" t="s">
        <v>584</v>
      </c>
      <c r="F281" s="10"/>
      <c r="G281" s="10"/>
      <c r="H281" s="10"/>
      <c r="I281" s="61" t="s">
        <v>584</v>
      </c>
      <c r="J281" s="12" t="s">
        <v>606</v>
      </c>
      <c r="K281" s="249">
        <v>2860392</v>
      </c>
      <c r="L281" s="12" t="s">
        <v>32</v>
      </c>
      <c r="M281" s="61" t="s">
        <v>606</v>
      </c>
      <c r="N281" s="10" t="s">
        <v>223</v>
      </c>
      <c r="O281" s="61" t="s">
        <v>25</v>
      </c>
      <c r="P281" s="76">
        <v>-31.503961</v>
      </c>
      <c r="Q281" s="76">
        <v>-68.643219000000002</v>
      </c>
      <c r="R281" s="61" t="s">
        <v>609</v>
      </c>
      <c r="S281" s="10" t="s">
        <v>607</v>
      </c>
      <c r="T281" s="38" t="s">
        <v>25</v>
      </c>
      <c r="U281" s="39" t="s">
        <v>25</v>
      </c>
      <c r="V281" s="11" t="s">
        <v>25</v>
      </c>
      <c r="W281" s="206" t="s">
        <v>27</v>
      </c>
      <c r="X281" s="65" t="s">
        <v>27</v>
      </c>
      <c r="Y281" s="40" t="s">
        <v>27</v>
      </c>
      <c r="Z281" s="40" t="s">
        <v>27</v>
      </c>
      <c r="AA281" s="206" t="s">
        <v>27</v>
      </c>
      <c r="AB281" s="20" t="s">
        <v>27</v>
      </c>
      <c r="AC281" s="20" t="s">
        <v>27</v>
      </c>
      <c r="AD281" s="40" t="s">
        <v>27</v>
      </c>
      <c r="AE281" s="43" t="s">
        <v>27</v>
      </c>
      <c r="AF281" s="206" t="s">
        <v>27</v>
      </c>
      <c r="AG281" s="32" t="s">
        <v>27</v>
      </c>
    </row>
    <row r="282" spans="1:33" ht="39" customHeight="1" x14ac:dyDescent="0.3">
      <c r="A282" s="6">
        <v>188</v>
      </c>
      <c r="B282" s="6" t="s">
        <v>29</v>
      </c>
      <c r="C282" s="7" t="s">
        <v>584</v>
      </c>
      <c r="D282" s="7" t="s">
        <v>610</v>
      </c>
      <c r="E282" s="8" t="s">
        <v>584</v>
      </c>
      <c r="F282" s="10"/>
      <c r="G282" s="10"/>
      <c r="H282" s="10"/>
      <c r="I282" s="61" t="s">
        <v>584</v>
      </c>
      <c r="J282" s="12" t="s">
        <v>606</v>
      </c>
      <c r="K282" s="249">
        <v>2860392</v>
      </c>
      <c r="L282" s="12" t="s">
        <v>32</v>
      </c>
      <c r="M282" s="61" t="s">
        <v>606</v>
      </c>
      <c r="N282" s="10" t="s">
        <v>223</v>
      </c>
      <c r="O282" s="61" t="s">
        <v>25</v>
      </c>
      <c r="P282" s="76">
        <v>-31.512114</v>
      </c>
      <c r="Q282" s="76">
        <v>-68.627888999999996</v>
      </c>
      <c r="R282" s="61" t="s">
        <v>608</v>
      </c>
      <c r="S282" s="10" t="s">
        <v>607</v>
      </c>
      <c r="T282" s="38" t="s">
        <v>25</v>
      </c>
      <c r="U282" s="39" t="s">
        <v>25</v>
      </c>
      <c r="V282" s="11" t="s">
        <v>25</v>
      </c>
      <c r="W282" s="206" t="s">
        <v>27</v>
      </c>
      <c r="X282" s="65" t="s">
        <v>27</v>
      </c>
      <c r="Y282" s="40" t="s">
        <v>27</v>
      </c>
      <c r="Z282" s="40" t="s">
        <v>27</v>
      </c>
      <c r="AA282" s="206" t="s">
        <v>27</v>
      </c>
      <c r="AB282" s="20" t="s">
        <v>27</v>
      </c>
      <c r="AC282" s="20" t="s">
        <v>27</v>
      </c>
      <c r="AD282" s="40" t="s">
        <v>27</v>
      </c>
      <c r="AE282" s="43" t="s">
        <v>27</v>
      </c>
      <c r="AF282" s="206" t="s">
        <v>27</v>
      </c>
      <c r="AG282" s="32" t="s">
        <v>27</v>
      </c>
    </row>
    <row r="283" spans="1:33" ht="39" customHeight="1" x14ac:dyDescent="0.3">
      <c r="A283" s="6">
        <v>188</v>
      </c>
      <c r="B283" s="6" t="s">
        <v>58</v>
      </c>
      <c r="C283" s="7" t="s">
        <v>584</v>
      </c>
      <c r="D283" s="7" t="s">
        <v>610</v>
      </c>
      <c r="E283" s="8" t="s">
        <v>584</v>
      </c>
      <c r="F283" s="10"/>
      <c r="G283" s="10"/>
      <c r="H283" s="10"/>
      <c r="I283" s="61" t="s">
        <v>22</v>
      </c>
      <c r="J283" s="12" t="s">
        <v>606</v>
      </c>
      <c r="K283" s="249">
        <v>2860392</v>
      </c>
      <c r="L283" s="12" t="s">
        <v>32</v>
      </c>
      <c r="M283" s="61" t="s">
        <v>606</v>
      </c>
      <c r="N283" s="10" t="s">
        <v>165</v>
      </c>
      <c r="O283" s="61" t="s">
        <v>27</v>
      </c>
      <c r="P283" s="76">
        <v>-31.512831447976598</v>
      </c>
      <c r="Q283" s="13">
        <v>-68.638434317866199</v>
      </c>
      <c r="R283" s="61" t="s">
        <v>27</v>
      </c>
      <c r="S283" s="10" t="s">
        <v>607</v>
      </c>
      <c r="T283" s="38" t="s">
        <v>25</v>
      </c>
      <c r="U283" s="39" t="s">
        <v>25</v>
      </c>
      <c r="V283" s="11" t="s">
        <v>25</v>
      </c>
      <c r="W283" s="206" t="s">
        <v>27</v>
      </c>
      <c r="X283" s="65" t="s">
        <v>27</v>
      </c>
      <c r="Y283" s="40" t="s">
        <v>27</v>
      </c>
      <c r="Z283" s="40" t="s">
        <v>27</v>
      </c>
      <c r="AA283" s="206" t="s">
        <v>27</v>
      </c>
      <c r="AB283" s="20" t="s">
        <v>27</v>
      </c>
      <c r="AC283" s="20" t="s">
        <v>27</v>
      </c>
      <c r="AD283" s="40" t="s">
        <v>27</v>
      </c>
      <c r="AE283" s="43" t="s">
        <v>27</v>
      </c>
      <c r="AF283" s="206" t="s">
        <v>27</v>
      </c>
      <c r="AG283" s="32" t="s">
        <v>27</v>
      </c>
    </row>
    <row r="284" spans="1:33" ht="39" customHeight="1" x14ac:dyDescent="0.3">
      <c r="A284" s="6">
        <v>188</v>
      </c>
      <c r="B284" s="6" t="s">
        <v>73</v>
      </c>
      <c r="C284" s="7" t="s">
        <v>584</v>
      </c>
      <c r="D284" s="7" t="s">
        <v>610</v>
      </c>
      <c r="E284" s="8" t="s">
        <v>584</v>
      </c>
      <c r="F284" s="10"/>
      <c r="G284" s="10"/>
      <c r="H284" s="10"/>
      <c r="I284" s="61" t="s">
        <v>22</v>
      </c>
      <c r="J284" s="12" t="s">
        <v>22</v>
      </c>
      <c r="K284" s="249" t="s">
        <v>27</v>
      </c>
      <c r="L284" s="12" t="s">
        <v>24</v>
      </c>
      <c r="M284" s="61" t="s">
        <v>25</v>
      </c>
      <c r="N284" s="10" t="s">
        <v>26</v>
      </c>
      <c r="O284" s="61" t="s">
        <v>27</v>
      </c>
      <c r="P284" s="76">
        <v>-31.512837894086999</v>
      </c>
      <c r="Q284" s="13">
        <v>-68.639531428482599</v>
      </c>
      <c r="R284" s="61" t="s">
        <v>27</v>
      </c>
      <c r="S284" s="10" t="s">
        <v>600</v>
      </c>
      <c r="T284" s="11" t="s">
        <v>603</v>
      </c>
      <c r="U284" s="15">
        <v>172800</v>
      </c>
      <c r="V284" s="11" t="s">
        <v>25</v>
      </c>
      <c r="W284" s="206" t="s">
        <v>27</v>
      </c>
      <c r="X284" s="65" t="s">
        <v>27</v>
      </c>
      <c r="Y284" s="40" t="s">
        <v>27</v>
      </c>
      <c r="Z284" s="40" t="s">
        <v>27</v>
      </c>
      <c r="AA284" s="206" t="s">
        <v>27</v>
      </c>
      <c r="AB284" s="20" t="s">
        <v>27</v>
      </c>
      <c r="AC284" s="20" t="s">
        <v>27</v>
      </c>
      <c r="AD284" s="40" t="s">
        <v>27</v>
      </c>
      <c r="AE284" s="43" t="s">
        <v>27</v>
      </c>
      <c r="AF284" s="206" t="s">
        <v>27</v>
      </c>
      <c r="AG284" s="32" t="s">
        <v>27</v>
      </c>
    </row>
    <row r="285" spans="1:33" ht="39" customHeight="1" x14ac:dyDescent="0.3">
      <c r="A285" s="6">
        <v>189</v>
      </c>
      <c r="B285" s="6" t="s">
        <v>0</v>
      </c>
      <c r="C285" s="61" t="s">
        <v>1353</v>
      </c>
      <c r="D285" s="61"/>
      <c r="E285" s="10" t="s">
        <v>445</v>
      </c>
      <c r="F285" s="9">
        <v>-30.79</v>
      </c>
      <c r="G285" s="9">
        <v>-60.594000000000001</v>
      </c>
      <c r="H285" s="43">
        <v>21624</v>
      </c>
      <c r="I285" s="61" t="s">
        <v>1269</v>
      </c>
      <c r="J285" s="61" t="s">
        <v>25</v>
      </c>
      <c r="K285" s="249" t="s">
        <v>27</v>
      </c>
      <c r="L285" s="12" t="s">
        <v>24</v>
      </c>
      <c r="M285" s="61" t="s">
        <v>25</v>
      </c>
      <c r="N285" s="61" t="s">
        <v>26</v>
      </c>
      <c r="O285" s="10" t="s">
        <v>27</v>
      </c>
      <c r="P285" s="14" t="s">
        <v>1466</v>
      </c>
      <c r="Q285" s="13"/>
      <c r="R285" s="10" t="s">
        <v>27</v>
      </c>
      <c r="S285" s="61" t="s">
        <v>1354</v>
      </c>
      <c r="T285" s="11" t="s">
        <v>25</v>
      </c>
      <c r="U285" s="15" t="s">
        <v>25</v>
      </c>
      <c r="V285" s="11" t="s">
        <v>25</v>
      </c>
      <c r="W285" s="206">
        <v>0.98709999999999998</v>
      </c>
      <c r="X285" s="83" t="s">
        <v>515</v>
      </c>
      <c r="Y285" s="109" t="s">
        <v>1355</v>
      </c>
      <c r="Z285" s="86" t="s">
        <v>1356</v>
      </c>
      <c r="AA285" s="173" t="s">
        <v>32</v>
      </c>
      <c r="AB285" s="25">
        <v>-30.78867</v>
      </c>
      <c r="AC285" s="25">
        <v>-60.624020000000002</v>
      </c>
      <c r="AD285" s="28" t="s">
        <v>25</v>
      </c>
      <c r="AE285" s="30" t="s">
        <v>25</v>
      </c>
      <c r="AF285" s="213">
        <v>0.88</v>
      </c>
      <c r="AG285" s="55" t="s">
        <v>1357</v>
      </c>
    </row>
    <row r="286" spans="1:33" ht="39" customHeight="1" x14ac:dyDescent="0.3">
      <c r="A286" s="6">
        <v>190</v>
      </c>
      <c r="B286" s="6" t="s">
        <v>0</v>
      </c>
      <c r="C286" s="61" t="s">
        <v>494</v>
      </c>
      <c r="D286" s="61" t="s">
        <v>444</v>
      </c>
      <c r="E286" s="10" t="s">
        <v>445</v>
      </c>
      <c r="F286" s="9">
        <v>-32.752000000000002</v>
      </c>
      <c r="G286" s="9">
        <v>-60.734999999999999</v>
      </c>
      <c r="H286" s="43">
        <v>45958</v>
      </c>
      <c r="I286" s="61" t="s">
        <v>481</v>
      </c>
      <c r="J286" s="12" t="s">
        <v>369</v>
      </c>
      <c r="K286" s="249">
        <v>257447371.19999999</v>
      </c>
      <c r="L286" s="12" t="s">
        <v>275</v>
      </c>
      <c r="M286" s="11" t="s">
        <v>369</v>
      </c>
      <c r="N286" s="7" t="s">
        <v>84</v>
      </c>
      <c r="O286" s="10" t="s">
        <v>27</v>
      </c>
      <c r="P286" s="136">
        <v>-32.869155529460002</v>
      </c>
      <c r="Q286" s="64">
        <v>-60.687719401388101</v>
      </c>
      <c r="R286" s="61" t="s">
        <v>495</v>
      </c>
      <c r="S286" s="61" t="s">
        <v>496</v>
      </c>
      <c r="T286" s="11" t="s">
        <v>25</v>
      </c>
      <c r="U286" s="15" t="s">
        <v>25</v>
      </c>
      <c r="V286" s="11" t="s">
        <v>25</v>
      </c>
      <c r="W286" s="206">
        <v>0.96840000000000004</v>
      </c>
      <c r="X286" s="83" t="s">
        <v>448</v>
      </c>
      <c r="Y286" s="17" t="s">
        <v>497</v>
      </c>
      <c r="Z286" s="143" t="s">
        <v>498</v>
      </c>
      <c r="AA286" s="206" t="s">
        <v>275</v>
      </c>
      <c r="AB286" s="80">
        <v>-32.717109999999998</v>
      </c>
      <c r="AC286" s="80">
        <v>-60.758980000000001</v>
      </c>
      <c r="AD286" s="81" t="s">
        <v>25</v>
      </c>
      <c r="AE286" s="82" t="s">
        <v>25</v>
      </c>
      <c r="AF286" s="183">
        <v>0.68</v>
      </c>
      <c r="AG286" s="55" t="s">
        <v>499</v>
      </c>
    </row>
    <row r="287" spans="1:33" ht="39" customHeight="1" x14ac:dyDescent="0.3">
      <c r="A287" s="6">
        <v>191</v>
      </c>
      <c r="B287" s="6" t="s">
        <v>0</v>
      </c>
      <c r="C287" s="65" t="s">
        <v>389</v>
      </c>
      <c r="D287" s="7"/>
      <c r="E287" s="8" t="s">
        <v>389</v>
      </c>
      <c r="F287" s="61"/>
      <c r="G287" s="61"/>
      <c r="H287" s="10">
        <v>169947</v>
      </c>
      <c r="I287" s="61" t="s">
        <v>398</v>
      </c>
      <c r="J287" s="12" t="s">
        <v>399</v>
      </c>
      <c r="K287" s="249">
        <v>54983.36275</v>
      </c>
      <c r="L287" s="12" t="s">
        <v>32</v>
      </c>
      <c r="M287" s="83" t="s">
        <v>399</v>
      </c>
      <c r="N287" s="61" t="s">
        <v>400</v>
      </c>
      <c r="O287" s="74">
        <v>105</v>
      </c>
      <c r="P287" s="14">
        <v>-33.112681000000002</v>
      </c>
      <c r="Q287" s="14">
        <v>-66.003592999999995</v>
      </c>
      <c r="R287" s="74" t="s">
        <v>401</v>
      </c>
      <c r="S287" s="61" t="s">
        <v>409</v>
      </c>
      <c r="T287" s="38" t="s">
        <v>25</v>
      </c>
      <c r="U287" s="144">
        <v>44928</v>
      </c>
      <c r="V287" s="11" t="s">
        <v>25</v>
      </c>
      <c r="W287" s="183">
        <v>1</v>
      </c>
      <c r="X287" s="83" t="s">
        <v>394</v>
      </c>
      <c r="Y287" s="28" t="s">
        <v>410</v>
      </c>
      <c r="Z287" s="31" t="s">
        <v>411</v>
      </c>
      <c r="AA287" s="173" t="s">
        <v>32</v>
      </c>
      <c r="AB287" s="72">
        <v>-33.345954999999996</v>
      </c>
      <c r="AC287" s="72">
        <v>-66.389439999999993</v>
      </c>
      <c r="AD287" s="44" t="s">
        <v>25</v>
      </c>
      <c r="AE287" s="51" t="s">
        <v>25</v>
      </c>
      <c r="AF287" s="183">
        <v>0.84</v>
      </c>
      <c r="AG287" s="57" t="s">
        <v>394</v>
      </c>
    </row>
    <row r="288" spans="1:33" ht="39" customHeight="1" x14ac:dyDescent="0.3">
      <c r="A288" s="6">
        <v>191</v>
      </c>
      <c r="B288" s="6" t="s">
        <v>19</v>
      </c>
      <c r="C288" s="7" t="s">
        <v>389</v>
      </c>
      <c r="D288" s="7"/>
      <c r="E288" s="8" t="s">
        <v>389</v>
      </c>
      <c r="F288" s="61"/>
      <c r="G288" s="61"/>
      <c r="H288" s="10"/>
      <c r="I288" s="61" t="s">
        <v>22</v>
      </c>
      <c r="J288" s="12" t="s">
        <v>412</v>
      </c>
      <c r="K288" s="249">
        <v>29447</v>
      </c>
      <c r="L288" s="12" t="s">
        <v>32</v>
      </c>
      <c r="M288" s="83" t="s">
        <v>412</v>
      </c>
      <c r="N288" s="61" t="s">
        <v>400</v>
      </c>
      <c r="O288" s="74">
        <v>19.3</v>
      </c>
      <c r="P288" s="14">
        <v>-33.062370000000001</v>
      </c>
      <c r="Q288" s="14">
        <v>-66.075719000000007</v>
      </c>
      <c r="R288" s="74" t="s">
        <v>413</v>
      </c>
      <c r="S288" s="61" t="s">
        <v>409</v>
      </c>
      <c r="T288" s="38"/>
      <c r="U288" s="15" t="s">
        <v>25</v>
      </c>
      <c r="V288" s="38" t="s">
        <v>27</v>
      </c>
      <c r="W288" s="206" t="s">
        <v>27</v>
      </c>
      <c r="X288" s="83" t="s">
        <v>394</v>
      </c>
      <c r="Y288" s="44" t="s">
        <v>27</v>
      </c>
      <c r="Z288" s="28" t="s">
        <v>27</v>
      </c>
      <c r="AA288" s="206" t="s">
        <v>27</v>
      </c>
      <c r="AB288" s="29" t="s">
        <v>27</v>
      </c>
      <c r="AC288" s="29" t="s">
        <v>27</v>
      </c>
      <c r="AD288" s="28" t="s">
        <v>27</v>
      </c>
      <c r="AE288" s="30" t="s">
        <v>27</v>
      </c>
      <c r="AF288" s="173" t="s">
        <v>27</v>
      </c>
      <c r="AG288" s="55" t="s">
        <v>27</v>
      </c>
    </row>
    <row r="289" spans="1:33" ht="39" customHeight="1" x14ac:dyDescent="0.3">
      <c r="A289" s="6">
        <v>192</v>
      </c>
      <c r="B289" s="6" t="s">
        <v>0</v>
      </c>
      <c r="C289" s="7" t="s">
        <v>1056</v>
      </c>
      <c r="D289" s="7"/>
      <c r="E289" s="7" t="s">
        <v>249</v>
      </c>
      <c r="F289" s="26">
        <v>-33.085000000000001</v>
      </c>
      <c r="G289" s="26">
        <v>-68.48</v>
      </c>
      <c r="H289" s="7">
        <v>79476</v>
      </c>
      <c r="I289" s="11" t="s">
        <v>1024</v>
      </c>
      <c r="J289" s="12" t="s">
        <v>1024</v>
      </c>
      <c r="K289" s="249" t="s">
        <v>27</v>
      </c>
      <c r="L289" s="12" t="s">
        <v>24</v>
      </c>
      <c r="M289" s="11" t="s">
        <v>25</v>
      </c>
      <c r="N289" s="11" t="s">
        <v>26</v>
      </c>
      <c r="O289" s="11" t="s">
        <v>27</v>
      </c>
      <c r="P289" s="14" t="s">
        <v>1462</v>
      </c>
      <c r="Q289" s="14"/>
      <c r="R289" s="11" t="s">
        <v>27</v>
      </c>
      <c r="S289" s="11" t="s">
        <v>25</v>
      </c>
      <c r="T289" s="11" t="s">
        <v>25</v>
      </c>
      <c r="U289" s="15" t="s">
        <v>25</v>
      </c>
      <c r="V289" s="7" t="s">
        <v>25</v>
      </c>
      <c r="W289" s="174">
        <v>1</v>
      </c>
      <c r="X289" s="67" t="s">
        <v>25</v>
      </c>
      <c r="Y289" s="28" t="s">
        <v>1025</v>
      </c>
      <c r="Z289" s="40" t="s">
        <v>1057</v>
      </c>
      <c r="AA289" s="173" t="s">
        <v>1639</v>
      </c>
      <c r="AB289" s="25">
        <v>-33.071522999999999</v>
      </c>
      <c r="AC289" s="19">
        <v>-68.351196000000002</v>
      </c>
      <c r="AD289" s="44" t="s">
        <v>1058</v>
      </c>
      <c r="AE289" s="51">
        <v>20000</v>
      </c>
      <c r="AF289" s="173">
        <v>0.53</v>
      </c>
      <c r="AG289" s="55" t="s">
        <v>255</v>
      </c>
    </row>
    <row r="290" spans="1:33" ht="39" customHeight="1" x14ac:dyDescent="0.3">
      <c r="A290" s="6">
        <v>192</v>
      </c>
      <c r="B290" s="6" t="s">
        <v>19</v>
      </c>
      <c r="C290" s="7" t="s">
        <v>1056</v>
      </c>
      <c r="D290" s="7"/>
      <c r="E290" s="7" t="s">
        <v>249</v>
      </c>
      <c r="F290" s="26"/>
      <c r="G290" s="26"/>
      <c r="H290" s="7"/>
      <c r="I290" s="11" t="s">
        <v>27</v>
      </c>
      <c r="J290" s="11" t="s">
        <v>27</v>
      </c>
      <c r="K290" s="249" t="s">
        <v>27</v>
      </c>
      <c r="L290" s="12" t="s">
        <v>27</v>
      </c>
      <c r="M290" s="11" t="s">
        <v>27</v>
      </c>
      <c r="N290" s="11" t="s">
        <v>27</v>
      </c>
      <c r="O290" s="11" t="s">
        <v>27</v>
      </c>
      <c r="P290" s="11" t="s">
        <v>27</v>
      </c>
      <c r="Q290" s="11"/>
      <c r="R290" s="11" t="s">
        <v>27</v>
      </c>
      <c r="S290" s="11" t="s">
        <v>27</v>
      </c>
      <c r="T290" s="11" t="s">
        <v>27</v>
      </c>
      <c r="U290" s="15" t="s">
        <v>27</v>
      </c>
      <c r="V290" s="11" t="s">
        <v>27</v>
      </c>
      <c r="W290" s="206" t="s">
        <v>27</v>
      </c>
      <c r="X290" s="83" t="s">
        <v>27</v>
      </c>
      <c r="Y290" s="28" t="s">
        <v>1025</v>
      </c>
      <c r="Z290" s="40" t="s">
        <v>1149</v>
      </c>
      <c r="AA290" s="173" t="s">
        <v>1639</v>
      </c>
      <c r="AB290" s="25">
        <v>-33.008690000000001</v>
      </c>
      <c r="AC290" s="25">
        <v>-68.531531000000001</v>
      </c>
      <c r="AD290" s="44" t="s">
        <v>25</v>
      </c>
      <c r="AE290" s="51" t="s">
        <v>25</v>
      </c>
      <c r="AF290" s="173" t="s">
        <v>27</v>
      </c>
      <c r="AG290" s="23" t="s">
        <v>27</v>
      </c>
    </row>
    <row r="291" spans="1:33" ht="39" customHeight="1" x14ac:dyDescent="0.3">
      <c r="A291" s="6">
        <v>193</v>
      </c>
      <c r="B291" s="6" t="s">
        <v>0</v>
      </c>
      <c r="C291" s="7" t="s">
        <v>143</v>
      </c>
      <c r="D291" s="7"/>
      <c r="E291" s="7" t="s">
        <v>144</v>
      </c>
      <c r="F291" s="9">
        <v>-40.152999999999999</v>
      </c>
      <c r="G291" s="9">
        <v>-71.355000000000004</v>
      </c>
      <c r="H291" s="10">
        <v>27956</v>
      </c>
      <c r="I291" s="11" t="s">
        <v>145</v>
      </c>
      <c r="J291" s="12" t="s">
        <v>146</v>
      </c>
      <c r="K291" s="249">
        <v>53193.570939999998</v>
      </c>
      <c r="L291" s="12" t="s">
        <v>32</v>
      </c>
      <c r="M291" s="56" t="s">
        <v>1550</v>
      </c>
      <c r="N291" s="11" t="s">
        <v>53</v>
      </c>
      <c r="O291" s="11" t="s">
        <v>27</v>
      </c>
      <c r="P291" s="14">
        <v>-40.093605152621997</v>
      </c>
      <c r="Q291" s="14">
        <v>-71.250281564375896</v>
      </c>
      <c r="R291" s="7" t="s">
        <v>27</v>
      </c>
      <c r="S291" s="7" t="s">
        <v>147</v>
      </c>
      <c r="T291" s="24" t="s">
        <v>148</v>
      </c>
      <c r="U291" s="69">
        <v>12528</v>
      </c>
      <c r="V291" s="24">
        <v>262</v>
      </c>
      <c r="W291" s="174">
        <v>0.89</v>
      </c>
      <c r="X291" s="83" t="s">
        <v>149</v>
      </c>
      <c r="Y291" s="40" t="s">
        <v>1533</v>
      </c>
      <c r="Z291" s="31" t="s">
        <v>150</v>
      </c>
      <c r="AA291" s="206" t="s">
        <v>82</v>
      </c>
      <c r="AB291" s="19">
        <v>-40.159837997929102</v>
      </c>
      <c r="AC291" s="19">
        <v>-71.362143513125204</v>
      </c>
      <c r="AD291" s="42" t="s">
        <v>151</v>
      </c>
      <c r="AE291" s="69">
        <v>8200</v>
      </c>
      <c r="AF291" s="174">
        <v>0.88</v>
      </c>
      <c r="AG291" s="32" t="s">
        <v>149</v>
      </c>
    </row>
    <row r="292" spans="1:33" ht="39" customHeight="1" x14ac:dyDescent="0.3">
      <c r="A292" s="6">
        <v>193</v>
      </c>
      <c r="B292" s="6" t="s">
        <v>19</v>
      </c>
      <c r="C292" s="7" t="s">
        <v>143</v>
      </c>
      <c r="D292" s="7"/>
      <c r="E292" s="7" t="s">
        <v>144</v>
      </c>
      <c r="F292" s="6"/>
      <c r="G292" s="6"/>
      <c r="H292" s="10"/>
      <c r="I292" s="11" t="s">
        <v>22</v>
      </c>
      <c r="J292" s="12" t="s">
        <v>22</v>
      </c>
      <c r="K292" s="249">
        <v>53193</v>
      </c>
      <c r="L292" s="12" t="s">
        <v>32</v>
      </c>
      <c r="M292" s="11" t="s">
        <v>1358</v>
      </c>
      <c r="N292" s="11" t="s">
        <v>53</v>
      </c>
      <c r="O292" s="11" t="s">
        <v>27</v>
      </c>
      <c r="P292" s="14" t="s">
        <v>1466</v>
      </c>
      <c r="Q292" s="14"/>
      <c r="R292" s="7" t="s">
        <v>27</v>
      </c>
      <c r="S292" s="7" t="s">
        <v>1359</v>
      </c>
      <c r="T292" s="7" t="s">
        <v>1360</v>
      </c>
      <c r="U292" s="51">
        <v>2160</v>
      </c>
      <c r="V292" s="38" t="s">
        <v>25</v>
      </c>
      <c r="W292" s="206" t="s">
        <v>27</v>
      </c>
      <c r="X292" s="65" t="s">
        <v>27</v>
      </c>
      <c r="Y292" s="40" t="s">
        <v>1361</v>
      </c>
      <c r="Z292" s="40" t="s">
        <v>1362</v>
      </c>
      <c r="AA292" s="173" t="s">
        <v>1650</v>
      </c>
      <c r="AB292" s="19">
        <v>-40.196939902122203</v>
      </c>
      <c r="AC292" s="19">
        <v>-71.324149671527493</v>
      </c>
      <c r="AD292" s="40" t="s">
        <v>1363</v>
      </c>
      <c r="AE292" s="43">
        <v>655</v>
      </c>
      <c r="AF292" s="206" t="s">
        <v>27</v>
      </c>
      <c r="AG292" s="40" t="s">
        <v>27</v>
      </c>
    </row>
    <row r="293" spans="1:33" ht="39" customHeight="1" x14ac:dyDescent="0.3">
      <c r="A293" s="6">
        <v>193</v>
      </c>
      <c r="B293" s="6" t="s">
        <v>29</v>
      </c>
      <c r="C293" s="7" t="s">
        <v>143</v>
      </c>
      <c r="D293" s="7"/>
      <c r="E293" s="7" t="s">
        <v>144</v>
      </c>
      <c r="F293" s="6"/>
      <c r="G293" s="6"/>
      <c r="H293" s="10"/>
      <c r="I293" s="11" t="s">
        <v>22</v>
      </c>
      <c r="J293" s="12" t="s">
        <v>22</v>
      </c>
      <c r="K293" s="249" t="s">
        <v>27</v>
      </c>
      <c r="L293" s="12" t="s">
        <v>24</v>
      </c>
      <c r="M293" s="11" t="s">
        <v>25</v>
      </c>
      <c r="N293" s="11" t="s">
        <v>26</v>
      </c>
      <c r="O293" s="11" t="s">
        <v>27</v>
      </c>
      <c r="P293" s="14" t="s">
        <v>1466</v>
      </c>
      <c r="Q293" s="14"/>
      <c r="R293" s="38" t="s">
        <v>27</v>
      </c>
      <c r="S293" s="7" t="s">
        <v>1364</v>
      </c>
      <c r="T293" s="38" t="s">
        <v>25</v>
      </c>
      <c r="U293" s="39" t="s">
        <v>25</v>
      </c>
      <c r="V293" s="38" t="s">
        <v>25</v>
      </c>
      <c r="W293" s="206" t="s">
        <v>27</v>
      </c>
      <c r="X293" s="65" t="s">
        <v>27</v>
      </c>
      <c r="Y293" s="40" t="s">
        <v>1534</v>
      </c>
      <c r="Z293" s="40" t="s">
        <v>1365</v>
      </c>
      <c r="AA293" s="173" t="s">
        <v>32</v>
      </c>
      <c r="AB293" s="19">
        <v>-40.142338000000002</v>
      </c>
      <c r="AC293" s="19">
        <v>-71.308492999999999</v>
      </c>
      <c r="AD293" s="40" t="s">
        <v>1366</v>
      </c>
      <c r="AE293" s="43">
        <v>10000</v>
      </c>
      <c r="AF293" s="206" t="s">
        <v>27</v>
      </c>
      <c r="AG293" s="32" t="s">
        <v>27</v>
      </c>
    </row>
    <row r="294" spans="1:33" ht="39" customHeight="1" x14ac:dyDescent="0.3">
      <c r="A294" s="6">
        <v>194</v>
      </c>
      <c r="B294" s="6" t="s">
        <v>0</v>
      </c>
      <c r="C294" s="7" t="s">
        <v>373</v>
      </c>
      <c r="D294" s="7" t="s">
        <v>265</v>
      </c>
      <c r="E294" s="8" t="s">
        <v>138</v>
      </c>
      <c r="F294" s="9">
        <v>-34.542999999999999</v>
      </c>
      <c r="G294" s="9">
        <v>-58.712000000000003</v>
      </c>
      <c r="H294" s="10">
        <v>276190</v>
      </c>
      <c r="I294" s="11" t="s">
        <v>324</v>
      </c>
      <c r="J294" s="12" t="s">
        <v>1600</v>
      </c>
      <c r="K294" s="249">
        <v>291986274.19999999</v>
      </c>
      <c r="L294" s="12" t="s">
        <v>275</v>
      </c>
      <c r="M294" s="11" t="s">
        <v>369</v>
      </c>
      <c r="N294" s="7" t="s">
        <v>84</v>
      </c>
      <c r="O294" s="11" t="s">
        <v>27</v>
      </c>
      <c r="P294" s="50">
        <v>-34.244610000000002</v>
      </c>
      <c r="Q294" s="14">
        <v>-58.741427000000002</v>
      </c>
      <c r="R294" s="38" t="s">
        <v>374</v>
      </c>
      <c r="S294" s="66" t="s">
        <v>1625</v>
      </c>
      <c r="T294" s="24" t="s">
        <v>375</v>
      </c>
      <c r="U294" s="69">
        <v>250000</v>
      </c>
      <c r="V294" s="24">
        <v>261</v>
      </c>
      <c r="W294" s="225">
        <v>0.42</v>
      </c>
      <c r="X294" s="83" t="s">
        <v>25</v>
      </c>
      <c r="Y294" s="21" t="s">
        <v>355</v>
      </c>
      <c r="Z294" s="87" t="s">
        <v>376</v>
      </c>
      <c r="AA294" s="173" t="s">
        <v>32</v>
      </c>
      <c r="AB294" s="49">
        <v>-34.573511209067</v>
      </c>
      <c r="AC294" s="49">
        <v>-58.667438507682</v>
      </c>
      <c r="AD294" s="40" t="s">
        <v>377</v>
      </c>
      <c r="AE294" s="43">
        <v>36288</v>
      </c>
      <c r="AF294" s="174">
        <v>0.35</v>
      </c>
      <c r="AG294" s="55" t="s">
        <v>25</v>
      </c>
    </row>
    <row r="295" spans="1:33" ht="39" customHeight="1" x14ac:dyDescent="0.3">
      <c r="A295" s="6">
        <v>194</v>
      </c>
      <c r="B295" s="6" t="s">
        <v>19</v>
      </c>
      <c r="C295" s="7" t="s">
        <v>373</v>
      </c>
      <c r="D295" s="7" t="s">
        <v>265</v>
      </c>
      <c r="E295" s="8" t="s">
        <v>138</v>
      </c>
      <c r="F295" s="10"/>
      <c r="G295" s="10"/>
      <c r="H295" s="10"/>
      <c r="I295" s="11" t="s">
        <v>22</v>
      </c>
      <c r="J295" s="12" t="s">
        <v>324</v>
      </c>
      <c r="K295" s="249" t="s">
        <v>27</v>
      </c>
      <c r="L295" s="12" t="s">
        <v>24</v>
      </c>
      <c r="M295" s="11" t="s">
        <v>25</v>
      </c>
      <c r="N295" s="11" t="s">
        <v>26</v>
      </c>
      <c r="O295" s="11" t="s">
        <v>27</v>
      </c>
      <c r="P295" s="14" t="s">
        <v>1467</v>
      </c>
      <c r="Q295" s="14"/>
      <c r="R295" s="7" t="s">
        <v>27</v>
      </c>
      <c r="S295" s="66" t="s">
        <v>1626</v>
      </c>
      <c r="T295" s="24" t="s">
        <v>25</v>
      </c>
      <c r="U295" s="69" t="s">
        <v>25</v>
      </c>
      <c r="V295" s="11" t="s">
        <v>25</v>
      </c>
      <c r="W295" s="206" t="s">
        <v>27</v>
      </c>
      <c r="X295" s="83" t="s">
        <v>306</v>
      </c>
      <c r="Y295" s="21" t="s">
        <v>27</v>
      </c>
      <c r="Z295" s="21" t="s">
        <v>27</v>
      </c>
      <c r="AA295" s="206" t="s">
        <v>27</v>
      </c>
      <c r="AB295" s="49" t="s">
        <v>27</v>
      </c>
      <c r="AC295" s="49" t="s">
        <v>27</v>
      </c>
      <c r="AD295" s="21" t="s">
        <v>27</v>
      </c>
      <c r="AE295" s="22" t="s">
        <v>27</v>
      </c>
      <c r="AF295" s="173" t="s">
        <v>27</v>
      </c>
      <c r="AG295" s="23" t="s">
        <v>27</v>
      </c>
    </row>
    <row r="296" spans="1:33" ht="39" customHeight="1" x14ac:dyDescent="0.3">
      <c r="A296" s="6">
        <v>195</v>
      </c>
      <c r="B296" s="6" t="s">
        <v>0</v>
      </c>
      <c r="C296" s="7" t="s">
        <v>843</v>
      </c>
      <c r="D296" s="7" t="s">
        <v>825</v>
      </c>
      <c r="E296" s="7" t="s">
        <v>826</v>
      </c>
      <c r="F296" s="9">
        <v>-26.829000000000001</v>
      </c>
      <c r="G296" s="9">
        <v>-65.209999999999994</v>
      </c>
      <c r="H296" s="10">
        <v>548866</v>
      </c>
      <c r="I296" s="7" t="s">
        <v>1521</v>
      </c>
      <c r="J296" s="12" t="s">
        <v>844</v>
      </c>
      <c r="K296" s="249">
        <v>533357.19129999995</v>
      </c>
      <c r="L296" s="12" t="s">
        <v>32</v>
      </c>
      <c r="M296" s="11" t="s">
        <v>845</v>
      </c>
      <c r="N296" s="7" t="s">
        <v>223</v>
      </c>
      <c r="O296" s="24">
        <v>300</v>
      </c>
      <c r="P296" s="14">
        <v>-26.614831447354099</v>
      </c>
      <c r="Q296" s="14">
        <v>-65.190210700423407</v>
      </c>
      <c r="R296" s="38" t="s">
        <v>1561</v>
      </c>
      <c r="S296" s="24" t="s">
        <v>846</v>
      </c>
      <c r="T296" s="24" t="s">
        <v>847</v>
      </c>
      <c r="U296" s="15">
        <v>192000</v>
      </c>
      <c r="V296" s="11" t="s">
        <v>25</v>
      </c>
      <c r="W296" s="174">
        <v>0.97499999999999998</v>
      </c>
      <c r="X296" s="7" t="s">
        <v>830</v>
      </c>
      <c r="Y296" s="28" t="s">
        <v>840</v>
      </c>
      <c r="Z296" s="28" t="s">
        <v>848</v>
      </c>
      <c r="AA296" s="173" t="s">
        <v>32</v>
      </c>
      <c r="AB296" s="54">
        <v>-26.882828</v>
      </c>
      <c r="AC296" s="54">
        <v>-65.200528000000006</v>
      </c>
      <c r="AD296" s="31" t="s">
        <v>849</v>
      </c>
      <c r="AE296" s="41">
        <v>132000</v>
      </c>
      <c r="AF296" s="174">
        <v>0.8</v>
      </c>
      <c r="AG296" s="55" t="s">
        <v>850</v>
      </c>
    </row>
    <row r="297" spans="1:33" ht="39" customHeight="1" x14ac:dyDescent="0.3">
      <c r="A297" s="6">
        <v>195</v>
      </c>
      <c r="B297" s="6" t="s">
        <v>19</v>
      </c>
      <c r="C297" s="7" t="s">
        <v>843</v>
      </c>
      <c r="D297" s="7" t="s">
        <v>825</v>
      </c>
      <c r="E297" s="7" t="s">
        <v>826</v>
      </c>
      <c r="F297" s="61"/>
      <c r="G297" s="61"/>
      <c r="H297" s="10"/>
      <c r="I297" s="7" t="s">
        <v>22</v>
      </c>
      <c r="J297" s="12" t="s">
        <v>1013</v>
      </c>
      <c r="K297" s="249" t="s">
        <v>27</v>
      </c>
      <c r="L297" s="12" t="s">
        <v>24</v>
      </c>
      <c r="M297" s="11" t="s">
        <v>25</v>
      </c>
      <c r="N297" s="11" t="s">
        <v>26</v>
      </c>
      <c r="O297" s="11" t="s">
        <v>27</v>
      </c>
      <c r="P297" s="64" t="s">
        <v>1455</v>
      </c>
      <c r="Q297" s="14"/>
      <c r="R297" s="11" t="s">
        <v>25</v>
      </c>
      <c r="S297" s="11" t="s">
        <v>25</v>
      </c>
      <c r="T297" s="11" t="s">
        <v>25</v>
      </c>
      <c r="U297" s="15" t="s">
        <v>25</v>
      </c>
      <c r="V297" s="11" t="s">
        <v>25</v>
      </c>
      <c r="W297" s="206" t="s">
        <v>27</v>
      </c>
      <c r="X297" s="11" t="s">
        <v>25</v>
      </c>
      <c r="Y297" s="28" t="s">
        <v>27</v>
      </c>
      <c r="Z297" s="28" t="s">
        <v>27</v>
      </c>
      <c r="AA297" s="206" t="s">
        <v>27</v>
      </c>
      <c r="AB297" s="29" t="s">
        <v>27</v>
      </c>
      <c r="AC297" s="29" t="s">
        <v>27</v>
      </c>
      <c r="AD297" s="28" t="s">
        <v>25</v>
      </c>
      <c r="AE297" s="30" t="s">
        <v>25</v>
      </c>
      <c r="AF297" s="173" t="s">
        <v>27</v>
      </c>
      <c r="AG297" s="55" t="s">
        <v>27</v>
      </c>
    </row>
    <row r="298" spans="1:33" ht="39" customHeight="1" x14ac:dyDescent="0.3">
      <c r="A298" s="6">
        <v>195</v>
      </c>
      <c r="B298" s="6" t="s">
        <v>29</v>
      </c>
      <c r="C298" s="7" t="s">
        <v>843</v>
      </c>
      <c r="D298" s="7" t="s">
        <v>825</v>
      </c>
      <c r="E298" s="7" t="s">
        <v>826</v>
      </c>
      <c r="F298" s="61"/>
      <c r="G298" s="61"/>
      <c r="H298" s="10"/>
      <c r="I298" s="7" t="s">
        <v>1522</v>
      </c>
      <c r="J298" s="12" t="s">
        <v>851</v>
      </c>
      <c r="K298" s="249">
        <v>73944.049239999993</v>
      </c>
      <c r="L298" s="12" t="s">
        <v>32</v>
      </c>
      <c r="M298" s="11" t="s">
        <v>852</v>
      </c>
      <c r="N298" s="7" t="s">
        <v>84</v>
      </c>
      <c r="O298" s="11" t="s">
        <v>27</v>
      </c>
      <c r="P298" s="14">
        <v>-26.499822000000002</v>
      </c>
      <c r="Q298" s="14">
        <v>-65.405045000000001</v>
      </c>
      <c r="R298" s="38" t="s">
        <v>853</v>
      </c>
      <c r="S298" s="24" t="s">
        <v>854</v>
      </c>
      <c r="T298" s="11" t="s">
        <v>855</v>
      </c>
      <c r="U298" s="15">
        <v>47520</v>
      </c>
      <c r="V298" s="11" t="s">
        <v>25</v>
      </c>
      <c r="W298" s="206" t="s">
        <v>27</v>
      </c>
      <c r="X298" s="11" t="s">
        <v>25</v>
      </c>
      <c r="Y298" s="28" t="s">
        <v>27</v>
      </c>
      <c r="Z298" s="28" t="s">
        <v>27</v>
      </c>
      <c r="AA298" s="206" t="s">
        <v>27</v>
      </c>
      <c r="AB298" s="29" t="s">
        <v>27</v>
      </c>
      <c r="AC298" s="29" t="s">
        <v>27</v>
      </c>
      <c r="AD298" s="28" t="s">
        <v>25</v>
      </c>
      <c r="AE298" s="30" t="s">
        <v>25</v>
      </c>
      <c r="AF298" s="173" t="s">
        <v>27</v>
      </c>
      <c r="AG298" s="55" t="s">
        <v>27</v>
      </c>
    </row>
    <row r="299" spans="1:33" ht="39" customHeight="1" x14ac:dyDescent="0.3">
      <c r="A299" s="6">
        <v>196</v>
      </c>
      <c r="B299" s="6" t="s">
        <v>0</v>
      </c>
      <c r="C299" s="7" t="s">
        <v>396</v>
      </c>
      <c r="D299" s="7"/>
      <c r="E299" s="8" t="s">
        <v>138</v>
      </c>
      <c r="F299" s="9">
        <v>-33.334000000000003</v>
      </c>
      <c r="G299" s="9">
        <v>-60.218000000000004</v>
      </c>
      <c r="H299" s="10">
        <v>133602</v>
      </c>
      <c r="I299" s="11" t="s">
        <v>1052</v>
      </c>
      <c r="J299" s="12" t="s">
        <v>1052</v>
      </c>
      <c r="K299" s="249" t="s">
        <v>27</v>
      </c>
      <c r="L299" s="12" t="s">
        <v>24</v>
      </c>
      <c r="M299" s="11" t="s">
        <v>25</v>
      </c>
      <c r="N299" s="11" t="s">
        <v>26</v>
      </c>
      <c r="O299" s="11" t="s">
        <v>27</v>
      </c>
      <c r="P299" s="13" t="s">
        <v>1461</v>
      </c>
      <c r="Q299" s="14"/>
      <c r="R299" s="7" t="s">
        <v>27</v>
      </c>
      <c r="S299" s="24" t="s">
        <v>1053</v>
      </c>
      <c r="T299" s="11" t="s">
        <v>1054</v>
      </c>
      <c r="U299" s="15">
        <v>30000</v>
      </c>
      <c r="V299" s="11" t="s">
        <v>25</v>
      </c>
      <c r="W299" s="173">
        <v>0.98499999999999999</v>
      </c>
      <c r="X299" s="67" t="s">
        <v>25</v>
      </c>
      <c r="Y299" s="21" t="s">
        <v>369</v>
      </c>
      <c r="Z299" s="21" t="s">
        <v>1055</v>
      </c>
      <c r="AA299" s="206" t="s">
        <v>275</v>
      </c>
      <c r="AB299" s="25">
        <v>-33.343364755233402</v>
      </c>
      <c r="AC299" s="49">
        <v>-60.186616864544703</v>
      </c>
      <c r="AD299" s="21" t="s">
        <v>25</v>
      </c>
      <c r="AE299" s="22" t="s">
        <v>25</v>
      </c>
      <c r="AF299" s="183">
        <v>0.99</v>
      </c>
      <c r="AG299" s="55" t="s">
        <v>25</v>
      </c>
    </row>
    <row r="300" spans="1:33" ht="39" customHeight="1" x14ac:dyDescent="0.3">
      <c r="A300" s="6">
        <v>196</v>
      </c>
      <c r="B300" s="6" t="s">
        <v>19</v>
      </c>
      <c r="C300" s="7" t="s">
        <v>396</v>
      </c>
      <c r="D300" s="7"/>
      <c r="E300" s="8" t="s">
        <v>138</v>
      </c>
      <c r="F300" s="10"/>
      <c r="G300" s="10"/>
      <c r="H300" s="10"/>
      <c r="I300" s="11" t="s">
        <v>22</v>
      </c>
      <c r="J300" s="12" t="s">
        <v>22</v>
      </c>
      <c r="K300" s="249">
        <v>259274858</v>
      </c>
      <c r="L300" s="12" t="s">
        <v>275</v>
      </c>
      <c r="M300" s="11" t="s">
        <v>369</v>
      </c>
      <c r="N300" s="11" t="s">
        <v>53</v>
      </c>
      <c r="O300" s="11" t="s">
        <v>27</v>
      </c>
      <c r="P300" s="14">
        <v>-33.35275</v>
      </c>
      <c r="Q300" s="14">
        <v>-60.174970000000002</v>
      </c>
      <c r="R300" s="7" t="s">
        <v>27</v>
      </c>
      <c r="S300" s="38"/>
      <c r="T300" s="11" t="s">
        <v>25</v>
      </c>
      <c r="U300" s="15" t="s">
        <v>25</v>
      </c>
      <c r="V300" s="11" t="s">
        <v>25</v>
      </c>
      <c r="W300" s="206" t="s">
        <v>27</v>
      </c>
      <c r="X300" s="65" t="s">
        <v>27</v>
      </c>
      <c r="Y300" s="21" t="s">
        <v>27</v>
      </c>
      <c r="Z300" s="21" t="s">
        <v>27</v>
      </c>
      <c r="AA300" s="206" t="s">
        <v>27</v>
      </c>
      <c r="AB300" s="49" t="s">
        <v>27</v>
      </c>
      <c r="AC300" s="49" t="s">
        <v>27</v>
      </c>
      <c r="AD300" s="21" t="s">
        <v>27</v>
      </c>
      <c r="AE300" s="22" t="s">
        <v>27</v>
      </c>
      <c r="AF300" s="173" t="s">
        <v>27</v>
      </c>
      <c r="AG300" s="23" t="s">
        <v>27</v>
      </c>
    </row>
    <row r="301" spans="1:33" ht="39" customHeight="1" x14ac:dyDescent="0.3">
      <c r="A301" s="6">
        <v>197</v>
      </c>
      <c r="B301" s="6" t="s">
        <v>0</v>
      </c>
      <c r="C301" s="7" t="s">
        <v>1120</v>
      </c>
      <c r="D301" s="7"/>
      <c r="E301" s="8" t="s">
        <v>138</v>
      </c>
      <c r="F301" s="9">
        <v>-33.679000000000002</v>
      </c>
      <c r="G301" s="9">
        <v>-59.665999999999997</v>
      </c>
      <c r="H301" s="10">
        <v>47452</v>
      </c>
      <c r="I301" s="11" t="s">
        <v>1121</v>
      </c>
      <c r="J301" s="12" t="s">
        <v>1121</v>
      </c>
      <c r="K301" s="249" t="s">
        <v>27</v>
      </c>
      <c r="L301" s="12" t="s">
        <v>24</v>
      </c>
      <c r="M301" s="11" t="s">
        <v>25</v>
      </c>
      <c r="N301" s="11" t="s">
        <v>26</v>
      </c>
      <c r="O301" s="11" t="s">
        <v>27</v>
      </c>
      <c r="P301" s="14" t="s">
        <v>1466</v>
      </c>
      <c r="Q301" s="14"/>
      <c r="R301" s="7" t="s">
        <v>27</v>
      </c>
      <c r="S301" s="11" t="s">
        <v>1122</v>
      </c>
      <c r="T301" s="11" t="s">
        <v>25</v>
      </c>
      <c r="U301" s="15" t="s">
        <v>25</v>
      </c>
      <c r="V301" s="11" t="s">
        <v>25</v>
      </c>
      <c r="W301" s="173">
        <v>0.93</v>
      </c>
      <c r="X301" s="83" t="s">
        <v>1107</v>
      </c>
      <c r="Y301" s="31" t="s">
        <v>1123</v>
      </c>
      <c r="Z301" s="21"/>
      <c r="AA301" s="173" t="s">
        <v>32</v>
      </c>
      <c r="AB301" s="49">
        <v>-33.716254999999997</v>
      </c>
      <c r="AC301" s="49">
        <v>-59.617308000000001</v>
      </c>
      <c r="AD301" s="31" t="s">
        <v>1124</v>
      </c>
      <c r="AE301" s="41">
        <v>18000</v>
      </c>
      <c r="AF301" s="173">
        <v>0.74</v>
      </c>
      <c r="AG301" s="23" t="s">
        <v>1107</v>
      </c>
    </row>
    <row r="302" spans="1:33" ht="39" customHeight="1" x14ac:dyDescent="0.3">
      <c r="A302" s="6">
        <v>198</v>
      </c>
      <c r="B302" s="6" t="s">
        <v>0</v>
      </c>
      <c r="C302" s="10" t="s">
        <v>939</v>
      </c>
      <c r="D302" s="7"/>
      <c r="E302" s="8" t="s">
        <v>925</v>
      </c>
      <c r="F302" s="9">
        <v>-24.231000000000002</v>
      </c>
      <c r="G302" s="9">
        <v>-64.867999999999995</v>
      </c>
      <c r="H302" s="10">
        <v>59131</v>
      </c>
      <c r="I302" s="11" t="s">
        <v>940</v>
      </c>
      <c r="J302" s="12" t="s">
        <v>941</v>
      </c>
      <c r="K302" s="249">
        <v>830705.53740000003</v>
      </c>
      <c r="L302" s="12" t="s">
        <v>32</v>
      </c>
      <c r="M302" s="11" t="s">
        <v>47</v>
      </c>
      <c r="N302" s="11" t="s">
        <v>53</v>
      </c>
      <c r="O302" s="11" t="s">
        <v>27</v>
      </c>
      <c r="P302" s="14">
        <v>-24.266891000000001</v>
      </c>
      <c r="Q302" s="14">
        <v>-64.912323999999998</v>
      </c>
      <c r="R302" s="11" t="s">
        <v>25</v>
      </c>
      <c r="S302" s="24" t="s">
        <v>942</v>
      </c>
      <c r="T302" s="11" t="s">
        <v>25</v>
      </c>
      <c r="U302" s="15" t="s">
        <v>25</v>
      </c>
      <c r="V302" s="11" t="s">
        <v>25</v>
      </c>
      <c r="W302" s="173">
        <v>0.92</v>
      </c>
      <c r="X302" s="24" t="s">
        <v>930</v>
      </c>
      <c r="Y302" s="28" t="s">
        <v>943</v>
      </c>
      <c r="Z302" s="28" t="s">
        <v>944</v>
      </c>
      <c r="AA302" s="173" t="s">
        <v>32</v>
      </c>
      <c r="AB302" s="29">
        <v>-24.231580000000001</v>
      </c>
      <c r="AC302" s="29">
        <v>-64.776970000000006</v>
      </c>
      <c r="AD302" s="28" t="s">
        <v>25</v>
      </c>
      <c r="AE302" s="30" t="s">
        <v>25</v>
      </c>
      <c r="AF302" s="173">
        <v>0.62</v>
      </c>
      <c r="AG302" s="55" t="s">
        <v>25</v>
      </c>
    </row>
    <row r="303" spans="1:33" ht="39" customHeight="1" x14ac:dyDescent="0.3">
      <c r="A303" s="6">
        <v>198</v>
      </c>
      <c r="B303" s="6" t="s">
        <v>19</v>
      </c>
      <c r="C303" s="10" t="s">
        <v>939</v>
      </c>
      <c r="D303" s="7"/>
      <c r="E303" s="8" t="s">
        <v>925</v>
      </c>
      <c r="F303" s="104"/>
      <c r="G303" s="104"/>
      <c r="H303" s="10"/>
      <c r="I303" s="11" t="s">
        <v>940</v>
      </c>
      <c r="J303" s="12" t="s">
        <v>941</v>
      </c>
      <c r="K303" s="249" t="s">
        <v>27</v>
      </c>
      <c r="L303" s="12" t="s">
        <v>24</v>
      </c>
      <c r="M303" s="11" t="s">
        <v>25</v>
      </c>
      <c r="N303" s="11" t="s">
        <v>26</v>
      </c>
      <c r="O303" s="11" t="s">
        <v>27</v>
      </c>
      <c r="P303" s="14" t="s">
        <v>1466</v>
      </c>
      <c r="Q303" s="14"/>
      <c r="R303" s="11" t="s">
        <v>27</v>
      </c>
      <c r="S303" s="11" t="s">
        <v>25</v>
      </c>
      <c r="T303" s="11" t="s">
        <v>25</v>
      </c>
      <c r="U303" s="15" t="s">
        <v>25</v>
      </c>
      <c r="V303" s="11" t="s">
        <v>25</v>
      </c>
      <c r="W303" s="206" t="s">
        <v>27</v>
      </c>
      <c r="X303" s="65" t="s">
        <v>27</v>
      </c>
      <c r="Y303" s="28" t="s">
        <v>27</v>
      </c>
      <c r="Z303" s="28" t="s">
        <v>27</v>
      </c>
      <c r="AA303" s="206" t="s">
        <v>27</v>
      </c>
      <c r="AB303" s="29" t="s">
        <v>27</v>
      </c>
      <c r="AC303" s="29" t="s">
        <v>27</v>
      </c>
      <c r="AD303" s="28" t="s">
        <v>27</v>
      </c>
      <c r="AE303" s="30" t="s">
        <v>27</v>
      </c>
      <c r="AF303" s="173" t="s">
        <v>27</v>
      </c>
      <c r="AG303" s="55" t="s">
        <v>27</v>
      </c>
    </row>
    <row r="304" spans="1:33" ht="39" customHeight="1" x14ac:dyDescent="0.3">
      <c r="A304" s="6">
        <v>199</v>
      </c>
      <c r="B304" s="6" t="s">
        <v>0</v>
      </c>
      <c r="C304" s="7" t="s">
        <v>329</v>
      </c>
      <c r="D304" s="7"/>
      <c r="E304" s="7" t="s">
        <v>249</v>
      </c>
      <c r="F304" s="26">
        <v>-34.613</v>
      </c>
      <c r="G304" s="26">
        <v>-68.334000000000003</v>
      </c>
      <c r="H304" s="7">
        <v>118009</v>
      </c>
      <c r="I304" s="11" t="s">
        <v>330</v>
      </c>
      <c r="J304" s="12" t="s">
        <v>330</v>
      </c>
      <c r="K304" s="249">
        <v>575356.4</v>
      </c>
      <c r="L304" s="12" t="s">
        <v>32</v>
      </c>
      <c r="M304" s="11" t="s">
        <v>330</v>
      </c>
      <c r="N304" s="11" t="s">
        <v>165</v>
      </c>
      <c r="O304" s="11" t="s">
        <v>27</v>
      </c>
      <c r="P304" s="14">
        <v>-34.589802150820503</v>
      </c>
      <c r="Q304" s="14">
        <v>-68.500638584639404</v>
      </c>
      <c r="R304" s="11" t="s">
        <v>27</v>
      </c>
      <c r="S304" s="11" t="s">
        <v>334</v>
      </c>
      <c r="T304" s="11" t="s">
        <v>335</v>
      </c>
      <c r="U304" s="15">
        <v>46656</v>
      </c>
      <c r="V304" s="7" t="s">
        <v>25</v>
      </c>
      <c r="W304" s="174">
        <v>1</v>
      </c>
      <c r="X304" s="11" t="s">
        <v>255</v>
      </c>
      <c r="Y304" s="28" t="s">
        <v>336</v>
      </c>
      <c r="Z304" s="28" t="s">
        <v>337</v>
      </c>
      <c r="AA304" s="173" t="s">
        <v>1639</v>
      </c>
      <c r="AB304" s="25">
        <v>-34.608311</v>
      </c>
      <c r="AC304" s="25">
        <v>-68.251521999999994</v>
      </c>
      <c r="AD304" s="42" t="s">
        <v>338</v>
      </c>
      <c r="AE304" s="51">
        <v>20736</v>
      </c>
      <c r="AF304" s="173">
        <v>0.35499999999999998</v>
      </c>
      <c r="AG304" s="55" t="s">
        <v>255</v>
      </c>
    </row>
    <row r="305" spans="1:33" ht="39" customHeight="1" x14ac:dyDescent="0.3">
      <c r="A305" s="6">
        <v>199</v>
      </c>
      <c r="B305" s="6" t="s">
        <v>19</v>
      </c>
      <c r="C305" s="7" t="s">
        <v>329</v>
      </c>
      <c r="D305" s="7"/>
      <c r="E305" s="8" t="s">
        <v>249</v>
      </c>
      <c r="F305" s="61"/>
      <c r="G305" s="61"/>
      <c r="H305" s="10"/>
      <c r="I305" s="11" t="s">
        <v>330</v>
      </c>
      <c r="J305" s="12" t="s">
        <v>330</v>
      </c>
      <c r="K305" s="249" t="s">
        <v>27</v>
      </c>
      <c r="L305" s="12" t="s">
        <v>32</v>
      </c>
      <c r="M305" s="11" t="s">
        <v>330</v>
      </c>
      <c r="N305" s="11" t="s">
        <v>223</v>
      </c>
      <c r="O305" s="56">
        <v>260</v>
      </c>
      <c r="P305" s="14">
        <v>-34.608664062711298</v>
      </c>
      <c r="Q305" s="14">
        <v>-68.613878173815095</v>
      </c>
      <c r="R305" s="11" t="s">
        <v>331</v>
      </c>
      <c r="S305" s="11" t="s">
        <v>332</v>
      </c>
      <c r="T305" s="11" t="s">
        <v>333</v>
      </c>
      <c r="U305" s="51">
        <v>2160</v>
      </c>
      <c r="V305" s="7" t="s">
        <v>25</v>
      </c>
      <c r="W305" s="206" t="s">
        <v>27</v>
      </c>
      <c r="X305" s="65" t="s">
        <v>27</v>
      </c>
      <c r="Y305" s="28" t="s">
        <v>27</v>
      </c>
      <c r="Z305" s="28" t="s">
        <v>27</v>
      </c>
      <c r="AA305" s="206" t="s">
        <v>27</v>
      </c>
      <c r="AB305" s="29" t="s">
        <v>27</v>
      </c>
      <c r="AC305" s="29" t="s">
        <v>27</v>
      </c>
      <c r="AD305" s="17" t="s">
        <v>27</v>
      </c>
      <c r="AE305" s="15" t="s">
        <v>27</v>
      </c>
      <c r="AF305" s="173" t="s">
        <v>27</v>
      </c>
      <c r="AG305" s="55" t="s">
        <v>27</v>
      </c>
    </row>
    <row r="306" spans="1:33" ht="39" customHeight="1" x14ac:dyDescent="0.3">
      <c r="A306" s="6">
        <v>199</v>
      </c>
      <c r="B306" s="6" t="s">
        <v>29</v>
      </c>
      <c r="C306" s="7" t="s">
        <v>329</v>
      </c>
      <c r="D306" s="7"/>
      <c r="E306" s="7" t="s">
        <v>249</v>
      </c>
      <c r="F306" s="11"/>
      <c r="G306" s="11"/>
      <c r="H306" s="7"/>
      <c r="I306" s="11" t="s">
        <v>330</v>
      </c>
      <c r="J306" s="12" t="s">
        <v>330</v>
      </c>
      <c r="K306" s="249" t="s">
        <v>27</v>
      </c>
      <c r="L306" s="12" t="s">
        <v>24</v>
      </c>
      <c r="M306" s="11" t="s">
        <v>25</v>
      </c>
      <c r="N306" s="11" t="s">
        <v>26</v>
      </c>
      <c r="O306" s="11" t="s">
        <v>27</v>
      </c>
      <c r="P306" s="14" t="s">
        <v>1456</v>
      </c>
      <c r="Q306" s="14"/>
      <c r="R306" s="11" t="s">
        <v>27</v>
      </c>
      <c r="S306" s="11" t="s">
        <v>994</v>
      </c>
      <c r="T306" s="11" t="s">
        <v>25</v>
      </c>
      <c r="U306" s="15" t="s">
        <v>25</v>
      </c>
      <c r="V306" s="7" t="s">
        <v>25</v>
      </c>
      <c r="W306" s="206" t="s">
        <v>27</v>
      </c>
      <c r="X306" s="11" t="s">
        <v>995</v>
      </c>
      <c r="Y306" s="28" t="s">
        <v>27</v>
      </c>
      <c r="Z306" s="28" t="s">
        <v>27</v>
      </c>
      <c r="AA306" s="206" t="s">
        <v>27</v>
      </c>
      <c r="AB306" s="29" t="s">
        <v>27</v>
      </c>
      <c r="AC306" s="29" t="s">
        <v>27</v>
      </c>
      <c r="AD306" s="17" t="s">
        <v>27</v>
      </c>
      <c r="AE306" s="15" t="s">
        <v>27</v>
      </c>
      <c r="AF306" s="173" t="s">
        <v>27</v>
      </c>
      <c r="AG306" s="55" t="s">
        <v>27</v>
      </c>
    </row>
    <row r="307" spans="1:33" ht="39" customHeight="1" x14ac:dyDescent="0.3">
      <c r="A307" s="6">
        <v>200</v>
      </c>
      <c r="B307" s="6" t="s">
        <v>0</v>
      </c>
      <c r="C307" s="34" t="s">
        <v>966</v>
      </c>
      <c r="D307" s="7"/>
      <c r="E307" s="8" t="s">
        <v>880</v>
      </c>
      <c r="F307" s="9">
        <v>-23.129000000000001</v>
      </c>
      <c r="G307" s="9">
        <v>-64.317999999999998</v>
      </c>
      <c r="H307" s="10">
        <v>76070</v>
      </c>
      <c r="I307" s="35" t="s">
        <v>946</v>
      </c>
      <c r="J307" s="12" t="s">
        <v>946</v>
      </c>
      <c r="K307" s="249">
        <v>161367.9</v>
      </c>
      <c r="L307" s="12" t="s">
        <v>32</v>
      </c>
      <c r="M307" s="35" t="s">
        <v>464</v>
      </c>
      <c r="N307" s="35" t="s">
        <v>53</v>
      </c>
      <c r="O307" s="35" t="s">
        <v>27</v>
      </c>
      <c r="P307" s="139">
        <v>-23.143839</v>
      </c>
      <c r="Q307" s="139">
        <v>-64.482989000000003</v>
      </c>
      <c r="R307" s="10" t="s">
        <v>27</v>
      </c>
      <c r="S307" s="11" t="s">
        <v>967</v>
      </c>
      <c r="T307" s="11" t="s">
        <v>25</v>
      </c>
      <c r="U307" s="15" t="s">
        <v>25</v>
      </c>
      <c r="V307" s="11" t="s">
        <v>25</v>
      </c>
      <c r="W307" s="226">
        <v>0.94</v>
      </c>
      <c r="X307" s="24" t="s">
        <v>884</v>
      </c>
      <c r="Y307" s="81" t="s">
        <v>968</v>
      </c>
      <c r="Z307" s="145" t="s">
        <v>969</v>
      </c>
      <c r="AA307" s="206" t="s">
        <v>275</v>
      </c>
      <c r="AB307" s="29" t="s">
        <v>25</v>
      </c>
      <c r="AC307" s="29" t="s">
        <v>25</v>
      </c>
      <c r="AD307" s="28" t="s">
        <v>25</v>
      </c>
      <c r="AE307" s="30" t="s">
        <v>25</v>
      </c>
      <c r="AF307" s="173">
        <v>0.68</v>
      </c>
      <c r="AG307" s="55" t="s">
        <v>884</v>
      </c>
    </row>
    <row r="308" spans="1:33" ht="39" customHeight="1" x14ac:dyDescent="0.3">
      <c r="A308" s="6">
        <v>200</v>
      </c>
      <c r="B308" s="6" t="s">
        <v>19</v>
      </c>
      <c r="C308" s="34" t="s">
        <v>966</v>
      </c>
      <c r="D308" s="7"/>
      <c r="E308" s="8" t="s">
        <v>880</v>
      </c>
      <c r="F308" s="104"/>
      <c r="G308" s="104"/>
      <c r="H308" s="10"/>
      <c r="I308" s="11" t="s">
        <v>22</v>
      </c>
      <c r="J308" s="12" t="s">
        <v>22</v>
      </c>
      <c r="K308" s="249" t="s">
        <v>27</v>
      </c>
      <c r="L308" s="12" t="s">
        <v>24</v>
      </c>
      <c r="M308" s="11" t="s">
        <v>25</v>
      </c>
      <c r="N308" s="24" t="s">
        <v>26</v>
      </c>
      <c r="O308" s="11" t="s">
        <v>27</v>
      </c>
      <c r="P308" s="13" t="s">
        <v>247</v>
      </c>
      <c r="Q308" s="14"/>
      <c r="R308" s="11" t="s">
        <v>27</v>
      </c>
      <c r="S308" s="11"/>
      <c r="T308" s="11" t="s">
        <v>25</v>
      </c>
      <c r="U308" s="15" t="s">
        <v>25</v>
      </c>
      <c r="V308" s="11" t="s">
        <v>25</v>
      </c>
      <c r="W308" s="206" t="s">
        <v>27</v>
      </c>
      <c r="X308" s="65" t="s">
        <v>27</v>
      </c>
      <c r="Y308" s="17" t="s">
        <v>464</v>
      </c>
      <c r="Z308" s="145" t="s">
        <v>969</v>
      </c>
      <c r="AA308" s="173" t="s">
        <v>32</v>
      </c>
      <c r="AB308" s="19" t="s">
        <v>25</v>
      </c>
      <c r="AC308" s="19" t="s">
        <v>25</v>
      </c>
      <c r="AD308" s="44" t="s">
        <v>25</v>
      </c>
      <c r="AE308" s="51" t="s">
        <v>25</v>
      </c>
      <c r="AF308" s="206" t="s">
        <v>27</v>
      </c>
      <c r="AG308" s="46" t="s">
        <v>27</v>
      </c>
    </row>
    <row r="309" spans="1:33" ht="39" customHeight="1" x14ac:dyDescent="0.3">
      <c r="A309" s="6">
        <v>201</v>
      </c>
      <c r="B309" s="6" t="s">
        <v>0</v>
      </c>
      <c r="C309" s="7" t="s">
        <v>952</v>
      </c>
      <c r="D309" s="7"/>
      <c r="E309" s="8" t="s">
        <v>925</v>
      </c>
      <c r="F309" s="9">
        <v>-24.184000000000001</v>
      </c>
      <c r="G309" s="9">
        <v>-65.302999999999997</v>
      </c>
      <c r="H309" s="10">
        <v>257970</v>
      </c>
      <c r="I309" s="11" t="s">
        <v>946</v>
      </c>
      <c r="J309" s="12" t="s">
        <v>941</v>
      </c>
      <c r="K309" s="249">
        <v>252005.2</v>
      </c>
      <c r="L309" s="12" t="s">
        <v>32</v>
      </c>
      <c r="M309" s="56" t="s">
        <v>1549</v>
      </c>
      <c r="N309" s="7" t="s">
        <v>84</v>
      </c>
      <c r="O309" s="11" t="s">
        <v>27</v>
      </c>
      <c r="P309" s="14">
        <v>-24.118649999999999</v>
      </c>
      <c r="Q309" s="14">
        <v>-65.402260999999996</v>
      </c>
      <c r="R309" s="11" t="s">
        <v>953</v>
      </c>
      <c r="S309" s="11" t="s">
        <v>954</v>
      </c>
      <c r="T309" s="11" t="s">
        <v>955</v>
      </c>
      <c r="U309" s="15">
        <v>1080</v>
      </c>
      <c r="V309" s="11" t="s">
        <v>25</v>
      </c>
      <c r="W309" s="226">
        <v>0.95</v>
      </c>
      <c r="X309" s="24" t="s">
        <v>930</v>
      </c>
      <c r="Y309" s="28" t="s">
        <v>956</v>
      </c>
      <c r="Z309" s="28" t="s">
        <v>957</v>
      </c>
      <c r="AA309" s="173" t="s">
        <v>32</v>
      </c>
      <c r="AB309" s="146" t="s">
        <v>25</v>
      </c>
      <c r="AC309" s="146" t="s">
        <v>25</v>
      </c>
      <c r="AD309" s="28" t="s">
        <v>25</v>
      </c>
      <c r="AE309" s="30" t="s">
        <v>25</v>
      </c>
      <c r="AF309" s="173">
        <v>0.95</v>
      </c>
      <c r="AG309" s="57" t="s">
        <v>930</v>
      </c>
    </row>
    <row r="310" spans="1:33" ht="39" customHeight="1" x14ac:dyDescent="0.3">
      <c r="A310" s="6">
        <v>201</v>
      </c>
      <c r="B310" s="6" t="s">
        <v>19</v>
      </c>
      <c r="C310" s="7" t="s">
        <v>952</v>
      </c>
      <c r="D310" s="7"/>
      <c r="E310" s="8" t="s">
        <v>925</v>
      </c>
      <c r="F310" s="6"/>
      <c r="G310" s="6"/>
      <c r="H310" s="10"/>
      <c r="I310" s="11" t="s">
        <v>946</v>
      </c>
      <c r="J310" s="12" t="s">
        <v>941</v>
      </c>
      <c r="K310" s="249">
        <v>252005.3</v>
      </c>
      <c r="L310" s="12" t="s">
        <v>32</v>
      </c>
      <c r="M310" s="11" t="s">
        <v>958</v>
      </c>
      <c r="N310" s="7" t="s">
        <v>84</v>
      </c>
      <c r="O310" s="11" t="s">
        <v>27</v>
      </c>
      <c r="P310" s="14">
        <v>-24.075362999999999</v>
      </c>
      <c r="Q310" s="14">
        <v>-65.412711999999999</v>
      </c>
      <c r="R310" s="11" t="s">
        <v>953</v>
      </c>
      <c r="S310" s="11" t="s">
        <v>959</v>
      </c>
      <c r="T310" s="11" t="s">
        <v>960</v>
      </c>
      <c r="U310" s="15">
        <v>432</v>
      </c>
      <c r="V310" s="11" t="s">
        <v>25</v>
      </c>
      <c r="W310" s="206" t="s">
        <v>27</v>
      </c>
      <c r="X310" s="24" t="s">
        <v>930</v>
      </c>
      <c r="Y310" s="28" t="s">
        <v>27</v>
      </c>
      <c r="Z310" s="28" t="s">
        <v>27</v>
      </c>
      <c r="AA310" s="206" t="s">
        <v>27</v>
      </c>
      <c r="AB310" s="29" t="s">
        <v>27</v>
      </c>
      <c r="AC310" s="29" t="s">
        <v>27</v>
      </c>
      <c r="AD310" s="28" t="s">
        <v>27</v>
      </c>
      <c r="AE310" s="30" t="s">
        <v>27</v>
      </c>
      <c r="AF310" s="173" t="s">
        <v>27</v>
      </c>
      <c r="AG310" s="23" t="s">
        <v>27</v>
      </c>
    </row>
    <row r="311" spans="1:33" ht="39" customHeight="1" x14ac:dyDescent="0.3">
      <c r="A311" s="6">
        <v>201</v>
      </c>
      <c r="B311" s="6" t="s">
        <v>29</v>
      </c>
      <c r="C311" s="7" t="s">
        <v>952</v>
      </c>
      <c r="D311" s="7"/>
      <c r="E311" s="8" t="s">
        <v>925</v>
      </c>
      <c r="F311" s="6"/>
      <c r="G311" s="6"/>
      <c r="H311" s="10"/>
      <c r="I311" s="11" t="s">
        <v>946</v>
      </c>
      <c r="J311" s="12" t="s">
        <v>941</v>
      </c>
      <c r="K311" s="249" t="s">
        <v>27</v>
      </c>
      <c r="L311" s="12" t="s">
        <v>24</v>
      </c>
      <c r="M311" s="11" t="s">
        <v>25</v>
      </c>
      <c r="N311" s="11" t="s">
        <v>26</v>
      </c>
      <c r="O311" s="11" t="s">
        <v>27</v>
      </c>
      <c r="P311" s="14" t="s">
        <v>1466</v>
      </c>
      <c r="Q311" s="14"/>
      <c r="R311" s="11" t="s">
        <v>27</v>
      </c>
      <c r="S311" s="11" t="s">
        <v>25</v>
      </c>
      <c r="T311" s="11" t="s">
        <v>25</v>
      </c>
      <c r="U311" s="15" t="s">
        <v>25</v>
      </c>
      <c r="V311" s="11" t="s">
        <v>25</v>
      </c>
      <c r="W311" s="206" t="s">
        <v>27</v>
      </c>
      <c r="X311" s="24" t="s">
        <v>930</v>
      </c>
      <c r="Y311" s="28" t="s">
        <v>27</v>
      </c>
      <c r="Z311" s="28" t="s">
        <v>27</v>
      </c>
      <c r="AA311" s="206" t="s">
        <v>27</v>
      </c>
      <c r="AB311" s="29" t="s">
        <v>27</v>
      </c>
      <c r="AC311" s="29" t="s">
        <v>27</v>
      </c>
      <c r="AD311" s="28" t="s">
        <v>27</v>
      </c>
      <c r="AE311" s="30" t="s">
        <v>27</v>
      </c>
      <c r="AF311" s="173" t="s">
        <v>27</v>
      </c>
      <c r="AG311" s="23" t="s">
        <v>27</v>
      </c>
    </row>
    <row r="312" spans="1:33" ht="39" customHeight="1" x14ac:dyDescent="0.3">
      <c r="A312" s="6">
        <v>202</v>
      </c>
      <c r="B312" s="6" t="s">
        <v>0</v>
      </c>
      <c r="C312" s="7" t="s">
        <v>1125</v>
      </c>
      <c r="D312" s="7" t="s">
        <v>265</v>
      </c>
      <c r="E312" s="8" t="s">
        <v>138</v>
      </c>
      <c r="F312" s="9">
        <v>-35.024000000000001</v>
      </c>
      <c r="G312" s="9">
        <v>-58.42</v>
      </c>
      <c r="H312" s="10">
        <v>58165</v>
      </c>
      <c r="I312" s="11" t="s">
        <v>266</v>
      </c>
      <c r="J312" s="12" t="s">
        <v>266</v>
      </c>
      <c r="K312" s="249" t="s">
        <v>27</v>
      </c>
      <c r="L312" s="12" t="s">
        <v>24</v>
      </c>
      <c r="M312" s="11" t="s">
        <v>25</v>
      </c>
      <c r="N312" s="11" t="s">
        <v>26</v>
      </c>
      <c r="O312" s="11" t="s">
        <v>27</v>
      </c>
      <c r="P312" s="14" t="s">
        <v>1466</v>
      </c>
      <c r="Q312" s="14"/>
      <c r="R312" s="7" t="s">
        <v>27</v>
      </c>
      <c r="S312" s="11" t="s">
        <v>1126</v>
      </c>
      <c r="T312" s="11" t="s">
        <v>25</v>
      </c>
      <c r="U312" s="15" t="s">
        <v>25</v>
      </c>
      <c r="V312" s="11" t="s">
        <v>25</v>
      </c>
      <c r="W312" s="225">
        <v>0.52</v>
      </c>
      <c r="X312" s="83" t="s">
        <v>326</v>
      </c>
      <c r="Y312" s="28" t="s">
        <v>1641</v>
      </c>
      <c r="Z312" s="28"/>
      <c r="AA312" s="173" t="s">
        <v>32</v>
      </c>
      <c r="AB312" s="29" t="s">
        <v>25</v>
      </c>
      <c r="AC312" s="29"/>
      <c r="AD312" s="28" t="s">
        <v>25</v>
      </c>
      <c r="AE312" s="30" t="s">
        <v>25</v>
      </c>
      <c r="AF312" s="174">
        <v>0.49</v>
      </c>
      <c r="AG312" s="23" t="s">
        <v>25</v>
      </c>
    </row>
    <row r="313" spans="1:33" ht="39" customHeight="1" x14ac:dyDescent="0.3">
      <c r="A313" s="6">
        <v>203</v>
      </c>
      <c r="B313" s="6" t="s">
        <v>0</v>
      </c>
      <c r="C313" s="7" t="s">
        <v>810</v>
      </c>
      <c r="D313" s="7"/>
      <c r="E313" s="8" t="s">
        <v>733</v>
      </c>
      <c r="F313" s="9">
        <v>-26.995000000000001</v>
      </c>
      <c r="G313" s="9">
        <v>-54.482999999999997</v>
      </c>
      <c r="H313" s="10">
        <v>21068</v>
      </c>
      <c r="I313" s="11" t="s">
        <v>734</v>
      </c>
      <c r="J313" s="12" t="s">
        <v>811</v>
      </c>
      <c r="K313" s="249">
        <v>1891.2</v>
      </c>
      <c r="L313" s="12" t="s">
        <v>32</v>
      </c>
      <c r="M313" s="11" t="s">
        <v>811</v>
      </c>
      <c r="N313" s="11" t="s">
        <v>53</v>
      </c>
      <c r="O313" s="11" t="s">
        <v>27</v>
      </c>
      <c r="P313" s="14">
        <v>-27.052942999999999</v>
      </c>
      <c r="Q313" s="14">
        <v>-54.484381999999997</v>
      </c>
      <c r="R313" s="24" t="s">
        <v>27</v>
      </c>
      <c r="S313" s="11" t="s">
        <v>812</v>
      </c>
      <c r="T313" s="24" t="s">
        <v>813</v>
      </c>
      <c r="U313" s="39">
        <v>3120</v>
      </c>
      <c r="V313" s="7" t="s">
        <v>25</v>
      </c>
      <c r="W313" s="206">
        <v>0.63339999999999996</v>
      </c>
      <c r="X313" s="11" t="s">
        <v>814</v>
      </c>
      <c r="Y313" s="31" t="s">
        <v>815</v>
      </c>
      <c r="Z313" s="28" t="s">
        <v>816</v>
      </c>
      <c r="AA313" s="173" t="s">
        <v>32</v>
      </c>
      <c r="AB313" s="29" t="s">
        <v>817</v>
      </c>
      <c r="AC313" s="29" t="s">
        <v>25</v>
      </c>
      <c r="AD313" s="28" t="s">
        <v>25</v>
      </c>
      <c r="AE313" s="30" t="s">
        <v>25</v>
      </c>
      <c r="AF313" s="183">
        <v>0.01</v>
      </c>
      <c r="AG313" s="55" t="s">
        <v>27</v>
      </c>
    </row>
    <row r="314" spans="1:33" ht="39" customHeight="1" x14ac:dyDescent="0.3">
      <c r="A314" s="6">
        <v>204</v>
      </c>
      <c r="B314" s="6" t="s">
        <v>0</v>
      </c>
      <c r="C314" s="61" t="s">
        <v>578</v>
      </c>
      <c r="D314" s="61" t="s">
        <v>553</v>
      </c>
      <c r="E314" s="10" t="s">
        <v>445</v>
      </c>
      <c r="F314" s="9">
        <v>-31.645</v>
      </c>
      <c r="G314" s="9">
        <v>-60.709000000000003</v>
      </c>
      <c r="H314" s="43">
        <v>391164</v>
      </c>
      <c r="I314" s="61" t="s">
        <v>592</v>
      </c>
      <c r="J314" s="12" t="s">
        <v>1599</v>
      </c>
      <c r="K314" s="249">
        <v>234890173</v>
      </c>
      <c r="L314" s="12" t="s">
        <v>275</v>
      </c>
      <c r="M314" s="61" t="s">
        <v>593</v>
      </c>
      <c r="N314" s="61" t="s">
        <v>53</v>
      </c>
      <c r="O314" s="10" t="s">
        <v>27</v>
      </c>
      <c r="P314" s="76">
        <v>-31.603372</v>
      </c>
      <c r="Q314" s="76">
        <v>-60.561653</v>
      </c>
      <c r="R314" s="10" t="s">
        <v>27</v>
      </c>
      <c r="S314" s="138" t="s">
        <v>594</v>
      </c>
      <c r="T314" s="11" t="s">
        <v>595</v>
      </c>
      <c r="U314" s="15">
        <v>76800</v>
      </c>
      <c r="V314" s="11">
        <v>450</v>
      </c>
      <c r="W314" s="173">
        <v>0.93820000000000003</v>
      </c>
      <c r="X314" s="11" t="s">
        <v>596</v>
      </c>
      <c r="Y314" s="17" t="s">
        <v>597</v>
      </c>
      <c r="Z314" s="17" t="s">
        <v>598</v>
      </c>
      <c r="AA314" s="206" t="s">
        <v>275</v>
      </c>
      <c r="AB314" s="110">
        <v>-31.671831000000001</v>
      </c>
      <c r="AC314" s="110">
        <v>-60.633457</v>
      </c>
      <c r="AD314" s="17" t="s">
        <v>25</v>
      </c>
      <c r="AE314" s="15" t="s">
        <v>25</v>
      </c>
      <c r="AF314" s="183">
        <v>0.56999999999999995</v>
      </c>
      <c r="AG314" s="55" t="s">
        <v>448</v>
      </c>
    </row>
    <row r="315" spans="1:33" ht="39" customHeight="1" x14ac:dyDescent="0.3">
      <c r="A315" s="6">
        <v>204</v>
      </c>
      <c r="B315" s="6" t="s">
        <v>19</v>
      </c>
      <c r="C315" s="7" t="s">
        <v>578</v>
      </c>
      <c r="D315" s="61" t="s">
        <v>553</v>
      </c>
      <c r="E315" s="10" t="s">
        <v>445</v>
      </c>
      <c r="F315" s="61"/>
      <c r="G315" s="61"/>
      <c r="H315" s="61"/>
      <c r="I315" s="61" t="s">
        <v>22</v>
      </c>
      <c r="J315" s="12" t="s">
        <v>1599</v>
      </c>
      <c r="K315" s="249">
        <v>234922577.30000001</v>
      </c>
      <c r="L315" s="12" t="s">
        <v>275</v>
      </c>
      <c r="M315" s="61" t="s">
        <v>579</v>
      </c>
      <c r="N315" s="61" t="s">
        <v>53</v>
      </c>
      <c r="O315" s="10" t="s">
        <v>27</v>
      </c>
      <c r="P315" s="76">
        <v>-31.645423999999998</v>
      </c>
      <c r="Q315" s="76">
        <v>-60.688310000000001</v>
      </c>
      <c r="R315" s="10" t="s">
        <v>27</v>
      </c>
      <c r="S315" s="138" t="s">
        <v>580</v>
      </c>
      <c r="T315" s="11" t="s">
        <v>581</v>
      </c>
      <c r="U315" s="15">
        <v>144000</v>
      </c>
      <c r="V315" s="11" t="s">
        <v>25</v>
      </c>
      <c r="W315" s="206" t="s">
        <v>27</v>
      </c>
      <c r="X315" s="65" t="s">
        <v>27</v>
      </c>
      <c r="Y315" s="17" t="s">
        <v>1541</v>
      </c>
      <c r="Z315" s="17" t="s">
        <v>582</v>
      </c>
      <c r="AA315" s="206" t="s">
        <v>275</v>
      </c>
      <c r="AB315" s="25">
        <v>-31.621376000000001</v>
      </c>
      <c r="AC315" s="25">
        <v>-60.669339999999998</v>
      </c>
      <c r="AD315" s="17" t="s">
        <v>25</v>
      </c>
      <c r="AE315" s="15" t="s">
        <v>25</v>
      </c>
      <c r="AF315" s="173" t="s">
        <v>27</v>
      </c>
      <c r="AG315" s="23" t="s">
        <v>27</v>
      </c>
    </row>
    <row r="316" spans="1:33" ht="39" customHeight="1" x14ac:dyDescent="0.3">
      <c r="A316" s="6">
        <v>205</v>
      </c>
      <c r="B316" s="6" t="s">
        <v>0</v>
      </c>
      <c r="C316" s="7" t="s">
        <v>604</v>
      </c>
      <c r="D316" s="7" t="s">
        <v>610</v>
      </c>
      <c r="E316" s="8" t="s">
        <v>584</v>
      </c>
      <c r="F316" s="6">
        <v>-31.54</v>
      </c>
      <c r="G316" s="9">
        <v>-68.497</v>
      </c>
      <c r="H316" s="10">
        <v>48087</v>
      </c>
      <c r="I316" s="61" t="s">
        <v>584</v>
      </c>
      <c r="J316" s="12" t="s">
        <v>606</v>
      </c>
      <c r="K316" s="249">
        <v>2860392</v>
      </c>
      <c r="L316" s="12" t="s">
        <v>32</v>
      </c>
      <c r="M316" s="61" t="s">
        <v>606</v>
      </c>
      <c r="N316" s="10" t="s">
        <v>53</v>
      </c>
      <c r="O316" s="61" t="s">
        <v>27</v>
      </c>
      <c r="P316" s="14">
        <v>-31.484384194768801</v>
      </c>
      <c r="Q316" s="14">
        <v>-68.646887192798502</v>
      </c>
      <c r="R316" s="61" t="s">
        <v>27</v>
      </c>
      <c r="S316" s="10" t="s">
        <v>611</v>
      </c>
      <c r="T316" s="38" t="s">
        <v>615</v>
      </c>
      <c r="U316" s="39">
        <v>237600</v>
      </c>
      <c r="V316" s="11" t="s">
        <v>25</v>
      </c>
      <c r="W316" s="206">
        <v>0.98</v>
      </c>
      <c r="X316" s="11" t="s">
        <v>586</v>
      </c>
      <c r="Y316" s="28" t="s">
        <v>616</v>
      </c>
      <c r="Z316" s="86" t="s">
        <v>617</v>
      </c>
      <c r="AA316" s="173" t="s">
        <v>32</v>
      </c>
      <c r="AB316" s="29">
        <v>-31.544574999999998</v>
      </c>
      <c r="AC316" s="29">
        <v>-68.439667</v>
      </c>
      <c r="AD316" s="28" t="s">
        <v>618</v>
      </c>
      <c r="AE316" s="30">
        <v>53000</v>
      </c>
      <c r="AF316" s="173">
        <v>0.54</v>
      </c>
      <c r="AG316" s="32" t="s">
        <v>590</v>
      </c>
    </row>
    <row r="317" spans="1:33" ht="57.75" customHeight="1" x14ac:dyDescent="0.3">
      <c r="A317" s="6">
        <v>205</v>
      </c>
      <c r="B317" s="6" t="s">
        <v>19</v>
      </c>
      <c r="C317" s="7" t="s">
        <v>604</v>
      </c>
      <c r="D317" s="7" t="s">
        <v>610</v>
      </c>
      <c r="E317" s="8" t="s">
        <v>584</v>
      </c>
      <c r="F317" s="61"/>
      <c r="G317" s="61"/>
      <c r="H317" s="10"/>
      <c r="I317" s="61" t="s">
        <v>584</v>
      </c>
      <c r="J317" s="12" t="s">
        <v>606</v>
      </c>
      <c r="K317" s="249">
        <v>2860392</v>
      </c>
      <c r="L317" s="12" t="s">
        <v>32</v>
      </c>
      <c r="M317" s="61" t="s">
        <v>606</v>
      </c>
      <c r="N317" s="10" t="s">
        <v>223</v>
      </c>
      <c r="O317" s="61" t="s">
        <v>25</v>
      </c>
      <c r="P317" s="76">
        <v>-31.503961</v>
      </c>
      <c r="Q317" s="76">
        <v>-68.643219000000002</v>
      </c>
      <c r="R317" s="61" t="s">
        <v>609</v>
      </c>
      <c r="S317" s="10" t="s">
        <v>607</v>
      </c>
      <c r="T317" s="38" t="s">
        <v>25</v>
      </c>
      <c r="U317" s="39" t="s">
        <v>25</v>
      </c>
      <c r="V317" s="11" t="s">
        <v>25</v>
      </c>
      <c r="W317" s="206" t="s">
        <v>27</v>
      </c>
      <c r="X317" s="65" t="s">
        <v>27</v>
      </c>
      <c r="Y317" s="40" t="s">
        <v>27</v>
      </c>
      <c r="Z317" s="40" t="s">
        <v>27</v>
      </c>
      <c r="AA317" s="206" t="s">
        <v>27</v>
      </c>
      <c r="AB317" s="20" t="s">
        <v>27</v>
      </c>
      <c r="AC317" s="20" t="s">
        <v>27</v>
      </c>
      <c r="AD317" s="40" t="s">
        <v>27</v>
      </c>
      <c r="AE317" s="43" t="s">
        <v>27</v>
      </c>
      <c r="AF317" s="206" t="s">
        <v>27</v>
      </c>
      <c r="AG317" s="40" t="s">
        <v>27</v>
      </c>
    </row>
    <row r="318" spans="1:33" ht="39" customHeight="1" x14ac:dyDescent="0.3">
      <c r="A318" s="6">
        <v>205</v>
      </c>
      <c r="B318" s="6" t="s">
        <v>29</v>
      </c>
      <c r="C318" s="7" t="s">
        <v>604</v>
      </c>
      <c r="D318" s="7" t="s">
        <v>610</v>
      </c>
      <c r="E318" s="8" t="s">
        <v>584</v>
      </c>
      <c r="F318" s="61"/>
      <c r="G318" s="61"/>
      <c r="H318" s="10"/>
      <c r="I318" s="61" t="s">
        <v>584</v>
      </c>
      <c r="J318" s="12" t="s">
        <v>606</v>
      </c>
      <c r="K318" s="249">
        <v>2860392</v>
      </c>
      <c r="L318" s="12" t="s">
        <v>32</v>
      </c>
      <c r="M318" s="61" t="s">
        <v>606</v>
      </c>
      <c r="N318" s="10" t="s">
        <v>223</v>
      </c>
      <c r="O318" s="61" t="s">
        <v>25</v>
      </c>
      <c r="P318" s="76">
        <v>-31.512114</v>
      </c>
      <c r="Q318" s="76">
        <v>-68.627888999999996</v>
      </c>
      <c r="R318" s="61" t="s">
        <v>608</v>
      </c>
      <c r="S318" s="10" t="s">
        <v>607</v>
      </c>
      <c r="T318" s="38" t="s">
        <v>25</v>
      </c>
      <c r="U318" s="39" t="s">
        <v>25</v>
      </c>
      <c r="V318" s="11" t="s">
        <v>25</v>
      </c>
      <c r="W318" s="206" t="s">
        <v>27</v>
      </c>
      <c r="X318" s="65" t="s">
        <v>27</v>
      </c>
      <c r="Y318" s="40" t="s">
        <v>27</v>
      </c>
      <c r="Z318" s="40" t="s">
        <v>27</v>
      </c>
      <c r="AA318" s="206" t="s">
        <v>27</v>
      </c>
      <c r="AB318" s="20" t="s">
        <v>27</v>
      </c>
      <c r="AC318" s="20" t="s">
        <v>27</v>
      </c>
      <c r="AD318" s="40" t="s">
        <v>27</v>
      </c>
      <c r="AE318" s="43" t="s">
        <v>27</v>
      </c>
      <c r="AF318" s="206" t="s">
        <v>27</v>
      </c>
      <c r="AG318" s="32" t="s">
        <v>27</v>
      </c>
    </row>
    <row r="319" spans="1:33" ht="39" customHeight="1" x14ac:dyDescent="0.3">
      <c r="A319" s="6">
        <v>205</v>
      </c>
      <c r="B319" s="6" t="s">
        <v>58</v>
      </c>
      <c r="C319" s="7" t="s">
        <v>604</v>
      </c>
      <c r="D319" s="7" t="s">
        <v>610</v>
      </c>
      <c r="E319" s="8" t="s">
        <v>584</v>
      </c>
      <c r="F319" s="61"/>
      <c r="G319" s="61"/>
      <c r="H319" s="10"/>
      <c r="I319" s="61" t="s">
        <v>584</v>
      </c>
      <c r="J319" s="12" t="s">
        <v>606</v>
      </c>
      <c r="K319" s="249">
        <v>2860392</v>
      </c>
      <c r="L319" s="12" t="s">
        <v>32</v>
      </c>
      <c r="M319" s="61" t="s">
        <v>606</v>
      </c>
      <c r="N319" s="10" t="s">
        <v>165</v>
      </c>
      <c r="O319" s="61" t="s">
        <v>27</v>
      </c>
      <c r="P319" s="76">
        <v>-31.512831447976598</v>
      </c>
      <c r="Q319" s="13">
        <v>-68.638434317866199</v>
      </c>
      <c r="R319" s="61" t="s">
        <v>27</v>
      </c>
      <c r="S319" s="10" t="s">
        <v>607</v>
      </c>
      <c r="T319" s="38" t="s">
        <v>25</v>
      </c>
      <c r="U319" s="39" t="s">
        <v>25</v>
      </c>
      <c r="V319" s="11" t="s">
        <v>25</v>
      </c>
      <c r="W319" s="206" t="s">
        <v>27</v>
      </c>
      <c r="X319" s="65" t="s">
        <v>27</v>
      </c>
      <c r="Y319" s="40" t="s">
        <v>27</v>
      </c>
      <c r="Z319" s="40" t="s">
        <v>27</v>
      </c>
      <c r="AA319" s="206" t="s">
        <v>27</v>
      </c>
      <c r="AB319" s="20" t="s">
        <v>27</v>
      </c>
      <c r="AC319" s="20" t="s">
        <v>27</v>
      </c>
      <c r="AD319" s="40" t="s">
        <v>27</v>
      </c>
      <c r="AE319" s="43" t="s">
        <v>27</v>
      </c>
      <c r="AF319" s="206" t="s">
        <v>27</v>
      </c>
      <c r="AG319" s="32" t="s">
        <v>27</v>
      </c>
    </row>
    <row r="320" spans="1:33" ht="39" customHeight="1" x14ac:dyDescent="0.3">
      <c r="A320" s="6">
        <v>205</v>
      </c>
      <c r="B320" s="6" t="s">
        <v>73</v>
      </c>
      <c r="C320" s="7" t="s">
        <v>604</v>
      </c>
      <c r="D320" s="7" t="s">
        <v>610</v>
      </c>
      <c r="E320" s="8" t="s">
        <v>584</v>
      </c>
      <c r="F320" s="61"/>
      <c r="G320" s="61"/>
      <c r="H320" s="10"/>
      <c r="I320" s="61" t="s">
        <v>584</v>
      </c>
      <c r="J320" s="12" t="s">
        <v>22</v>
      </c>
      <c r="K320" s="249" t="s">
        <v>27</v>
      </c>
      <c r="L320" s="12" t="s">
        <v>24</v>
      </c>
      <c r="M320" s="61" t="s">
        <v>25</v>
      </c>
      <c r="N320" s="10" t="s">
        <v>26</v>
      </c>
      <c r="O320" s="61" t="s">
        <v>27</v>
      </c>
      <c r="P320" s="76">
        <v>-31.512837894086999</v>
      </c>
      <c r="Q320" s="13">
        <v>-68.639531428482599</v>
      </c>
      <c r="R320" s="61" t="s">
        <v>27</v>
      </c>
      <c r="S320" s="10" t="s">
        <v>600</v>
      </c>
      <c r="T320" s="38" t="s">
        <v>25</v>
      </c>
      <c r="U320" s="39" t="s">
        <v>25</v>
      </c>
      <c r="V320" s="11" t="s">
        <v>25</v>
      </c>
      <c r="W320" s="206" t="s">
        <v>27</v>
      </c>
      <c r="X320" s="65" t="s">
        <v>27</v>
      </c>
      <c r="Y320" s="40" t="s">
        <v>27</v>
      </c>
      <c r="Z320" s="40" t="s">
        <v>27</v>
      </c>
      <c r="AA320" s="206" t="s">
        <v>27</v>
      </c>
      <c r="AB320" s="20" t="s">
        <v>27</v>
      </c>
      <c r="AC320" s="20" t="s">
        <v>27</v>
      </c>
      <c r="AD320" s="40" t="s">
        <v>27</v>
      </c>
      <c r="AE320" s="43" t="s">
        <v>27</v>
      </c>
      <c r="AF320" s="206" t="s">
        <v>27</v>
      </c>
      <c r="AG320" s="32" t="s">
        <v>27</v>
      </c>
    </row>
    <row r="321" spans="1:33" ht="39" customHeight="1" x14ac:dyDescent="0.3">
      <c r="A321" s="6">
        <v>206</v>
      </c>
      <c r="B321" s="6" t="s">
        <v>0</v>
      </c>
      <c r="C321" s="7" t="s">
        <v>190</v>
      </c>
      <c r="D321" s="7"/>
      <c r="E321" s="8" t="s">
        <v>191</v>
      </c>
      <c r="F321" s="61"/>
      <c r="G321" s="61"/>
      <c r="H321" s="10">
        <v>102860</v>
      </c>
      <c r="I321" s="11" t="s">
        <v>192</v>
      </c>
      <c r="J321" s="12" t="s">
        <v>193</v>
      </c>
      <c r="K321" s="249">
        <v>4485706.5889999997</v>
      </c>
      <c r="L321" s="12" t="s">
        <v>32</v>
      </c>
      <c r="M321" s="11" t="s">
        <v>193</v>
      </c>
      <c r="N321" s="7" t="s">
        <v>84</v>
      </c>
      <c r="O321" s="11" t="s">
        <v>27</v>
      </c>
      <c r="P321" s="64">
        <v>-38.817970000000003</v>
      </c>
      <c r="Q321" s="14">
        <v>-64.997669000000002</v>
      </c>
      <c r="R321" s="11" t="s">
        <v>1562</v>
      </c>
      <c r="S321" s="11" t="s">
        <v>194</v>
      </c>
      <c r="T321" s="11" t="s">
        <v>25</v>
      </c>
      <c r="U321" s="15" t="s">
        <v>25</v>
      </c>
      <c r="V321" s="24">
        <v>400</v>
      </c>
      <c r="W321" s="174">
        <v>0.95</v>
      </c>
      <c r="X321" s="24" t="s">
        <v>195</v>
      </c>
      <c r="Y321" s="31" t="s">
        <v>196</v>
      </c>
      <c r="Z321" s="28" t="s">
        <v>197</v>
      </c>
      <c r="AA321" s="173" t="s">
        <v>1638</v>
      </c>
      <c r="AB321" s="29">
        <v>-36.689253999999998</v>
      </c>
      <c r="AC321" s="29">
        <v>-64.241527000000005</v>
      </c>
      <c r="AD321" s="28" t="s">
        <v>25</v>
      </c>
      <c r="AE321" s="30" t="s">
        <v>25</v>
      </c>
      <c r="AF321" s="174">
        <v>0.88</v>
      </c>
      <c r="AG321" s="55" t="s">
        <v>198</v>
      </c>
    </row>
    <row r="322" spans="1:33" ht="39" customHeight="1" x14ac:dyDescent="0.3">
      <c r="A322" s="6">
        <v>207</v>
      </c>
      <c r="B322" s="6" t="s">
        <v>0</v>
      </c>
      <c r="C322" s="10" t="s">
        <v>1136</v>
      </c>
      <c r="D322" s="10"/>
      <c r="E322" s="10" t="s">
        <v>138</v>
      </c>
      <c r="F322" s="9">
        <v>-36.576999999999998</v>
      </c>
      <c r="G322" s="9">
        <v>-56.692</v>
      </c>
      <c r="H322" s="10">
        <v>23581</v>
      </c>
      <c r="I322" s="11" t="s">
        <v>1137</v>
      </c>
      <c r="J322" s="12" t="s">
        <v>22</v>
      </c>
      <c r="K322" s="249" t="s">
        <v>27</v>
      </c>
      <c r="L322" s="12" t="s">
        <v>24</v>
      </c>
      <c r="M322" s="11" t="s">
        <v>25</v>
      </c>
      <c r="N322" s="11" t="s">
        <v>26</v>
      </c>
      <c r="O322" s="11" t="s">
        <v>25</v>
      </c>
      <c r="P322" s="24" t="s">
        <v>1468</v>
      </c>
      <c r="Q322" s="14"/>
      <c r="R322" s="7" t="s">
        <v>27</v>
      </c>
      <c r="S322" s="24" t="s">
        <v>1563</v>
      </c>
      <c r="T322" s="11" t="s">
        <v>25</v>
      </c>
      <c r="U322" s="15" t="s">
        <v>25</v>
      </c>
      <c r="V322" s="11" t="s">
        <v>25</v>
      </c>
      <c r="W322" s="183">
        <v>0.248</v>
      </c>
      <c r="X322" s="11" t="s">
        <v>25</v>
      </c>
      <c r="Y322" s="31" t="s">
        <v>1138</v>
      </c>
      <c r="Z322" s="28" t="s">
        <v>1139</v>
      </c>
      <c r="AA322" s="173" t="s">
        <v>32</v>
      </c>
      <c r="AB322" s="25" t="s">
        <v>25</v>
      </c>
      <c r="AC322" s="25" t="s">
        <v>25</v>
      </c>
      <c r="AD322" s="21" t="s">
        <v>25</v>
      </c>
      <c r="AE322" s="22" t="s">
        <v>25</v>
      </c>
      <c r="AF322" s="183">
        <v>0.86</v>
      </c>
      <c r="AG322" s="105" t="s">
        <v>25</v>
      </c>
    </row>
    <row r="323" spans="1:33" ht="39" customHeight="1" x14ac:dyDescent="0.3">
      <c r="A323" s="6">
        <v>208</v>
      </c>
      <c r="B323" s="6" t="s">
        <v>0</v>
      </c>
      <c r="C323" s="7" t="s">
        <v>740</v>
      </c>
      <c r="D323" s="7"/>
      <c r="E323" s="8" t="s">
        <v>740</v>
      </c>
      <c r="F323" s="45">
        <v>-27.79</v>
      </c>
      <c r="G323" s="45">
        <v>-64.262</v>
      </c>
      <c r="H323" s="10">
        <v>252192</v>
      </c>
      <c r="I323" s="11" t="s">
        <v>754</v>
      </c>
      <c r="J323" s="12" t="s">
        <v>754</v>
      </c>
      <c r="K323" s="249" t="s">
        <v>27</v>
      </c>
      <c r="L323" s="12" t="s">
        <v>24</v>
      </c>
      <c r="M323" s="11" t="s">
        <v>25</v>
      </c>
      <c r="N323" s="11" t="s">
        <v>26</v>
      </c>
      <c r="O323" s="7" t="s">
        <v>27</v>
      </c>
      <c r="P323" s="14" t="s">
        <v>1466</v>
      </c>
      <c r="Q323" s="13"/>
      <c r="R323" s="7" t="s">
        <v>27</v>
      </c>
      <c r="S323" s="11" t="s">
        <v>25</v>
      </c>
      <c r="T323" s="24" t="s">
        <v>25</v>
      </c>
      <c r="U323" s="69" t="s">
        <v>25</v>
      </c>
      <c r="V323" s="11" t="s">
        <v>25</v>
      </c>
      <c r="W323" s="174">
        <v>0.98550000000000004</v>
      </c>
      <c r="X323" s="11" t="s">
        <v>745</v>
      </c>
      <c r="Y323" s="31" t="s">
        <v>757</v>
      </c>
      <c r="Z323" s="173" t="s">
        <v>25</v>
      </c>
      <c r="AA323" s="173" t="s">
        <v>32</v>
      </c>
      <c r="AB323" s="29">
        <v>-27.823049999999999</v>
      </c>
      <c r="AC323" s="29">
        <v>-64.193517</v>
      </c>
      <c r="AD323" s="28" t="s">
        <v>25</v>
      </c>
      <c r="AE323" s="30" t="s">
        <v>25</v>
      </c>
      <c r="AF323" s="183">
        <v>0.56999999999999995</v>
      </c>
      <c r="AG323" s="55" t="s">
        <v>25</v>
      </c>
    </row>
    <row r="324" spans="1:33" ht="39" customHeight="1" x14ac:dyDescent="0.3">
      <c r="A324" s="6">
        <v>209</v>
      </c>
      <c r="B324" s="6" t="s">
        <v>0</v>
      </c>
      <c r="C324" s="7" t="s">
        <v>712</v>
      </c>
      <c r="D324" s="7"/>
      <c r="E324" s="8" t="s">
        <v>674</v>
      </c>
      <c r="F324" s="9">
        <v>-28.550999999999998</v>
      </c>
      <c r="G324" s="9">
        <v>-56.042000000000002</v>
      </c>
      <c r="H324" s="10">
        <v>23299</v>
      </c>
      <c r="I324" s="11" t="s">
        <v>22</v>
      </c>
      <c r="J324" s="12" t="s">
        <v>459</v>
      </c>
      <c r="K324" s="249">
        <v>12451246.699999999</v>
      </c>
      <c r="L324" s="12" t="s">
        <v>275</v>
      </c>
      <c r="M324" s="11" t="s">
        <v>459</v>
      </c>
      <c r="N324" s="11" t="s">
        <v>53</v>
      </c>
      <c r="O324" s="11" t="s">
        <v>27</v>
      </c>
      <c r="P324" s="14">
        <v>-28.5432132</v>
      </c>
      <c r="Q324" s="14">
        <v>-56.029547700000002</v>
      </c>
      <c r="R324" s="7" t="s">
        <v>27</v>
      </c>
      <c r="S324" s="7" t="s">
        <v>713</v>
      </c>
      <c r="T324" s="7" t="s">
        <v>25</v>
      </c>
      <c r="U324" s="51" t="s">
        <v>25</v>
      </c>
      <c r="V324" s="11" t="s">
        <v>25</v>
      </c>
      <c r="W324" s="174">
        <v>0.87</v>
      </c>
      <c r="X324" s="7" t="s">
        <v>676</v>
      </c>
      <c r="Y324" s="40" t="s">
        <v>459</v>
      </c>
      <c r="Z324" s="44" t="s">
        <v>714</v>
      </c>
      <c r="AA324" s="206" t="s">
        <v>275</v>
      </c>
      <c r="AB324" s="85">
        <v>-28.564937</v>
      </c>
      <c r="AC324" s="85">
        <v>-56.015725000000003</v>
      </c>
      <c r="AD324" s="40" t="s">
        <v>25</v>
      </c>
      <c r="AE324" s="43" t="s">
        <v>25</v>
      </c>
      <c r="AF324" s="206">
        <v>0.62</v>
      </c>
      <c r="AG324" s="32" t="s">
        <v>683</v>
      </c>
    </row>
    <row r="325" spans="1:33" ht="51.75" customHeight="1" x14ac:dyDescent="0.3">
      <c r="A325" s="6">
        <v>210</v>
      </c>
      <c r="B325" s="6" t="s">
        <v>0</v>
      </c>
      <c r="C325" s="61" t="s">
        <v>552</v>
      </c>
      <c r="D325" s="61" t="s">
        <v>553</v>
      </c>
      <c r="E325" s="10" t="s">
        <v>445</v>
      </c>
      <c r="F325" s="9">
        <v>-31.664000000000001</v>
      </c>
      <c r="G325" s="9">
        <v>-60.762</v>
      </c>
      <c r="H325" s="43">
        <v>65684</v>
      </c>
      <c r="I325" s="61" t="s">
        <v>554</v>
      </c>
      <c r="J325" s="12" t="s">
        <v>555</v>
      </c>
      <c r="K325" s="249">
        <v>212634125.40000001</v>
      </c>
      <c r="L325" s="12" t="s">
        <v>32</v>
      </c>
      <c r="M325" s="61" t="s">
        <v>555</v>
      </c>
      <c r="N325" s="7" t="s">
        <v>84</v>
      </c>
      <c r="O325" s="10" t="s">
        <v>27</v>
      </c>
      <c r="P325" s="64">
        <v>-31.821925</v>
      </c>
      <c r="Q325" s="64">
        <v>-60.854067000000001</v>
      </c>
      <c r="R325" s="61" t="s">
        <v>556</v>
      </c>
      <c r="S325" s="61" t="s">
        <v>557</v>
      </c>
      <c r="T325" s="11" t="s">
        <v>25</v>
      </c>
      <c r="U325" s="15" t="s">
        <v>25</v>
      </c>
      <c r="V325" s="11" t="s">
        <v>25</v>
      </c>
      <c r="W325" s="226">
        <v>0.94</v>
      </c>
      <c r="X325" s="11" t="s">
        <v>448</v>
      </c>
      <c r="Y325" s="17" t="s">
        <v>558</v>
      </c>
      <c r="Z325" s="17" t="s">
        <v>559</v>
      </c>
      <c r="AA325" s="206" t="s">
        <v>275</v>
      </c>
      <c r="AB325" s="110">
        <v>-31.687709999999999</v>
      </c>
      <c r="AC325" s="135">
        <v>-60.744995000000003</v>
      </c>
      <c r="AD325" s="17" t="s">
        <v>25</v>
      </c>
      <c r="AE325" s="15" t="s">
        <v>25</v>
      </c>
      <c r="AF325" s="173">
        <v>0.56999999999999995</v>
      </c>
      <c r="AG325" s="55" t="s">
        <v>560</v>
      </c>
    </row>
    <row r="326" spans="1:33" ht="69.75" customHeight="1" x14ac:dyDescent="0.3">
      <c r="A326" s="6">
        <v>210</v>
      </c>
      <c r="B326" s="6" t="s">
        <v>19</v>
      </c>
      <c r="C326" s="61" t="s">
        <v>552</v>
      </c>
      <c r="D326" s="61" t="s">
        <v>553</v>
      </c>
      <c r="E326" s="10" t="s">
        <v>445</v>
      </c>
      <c r="F326" s="9"/>
      <c r="G326" s="9"/>
      <c r="H326" s="43"/>
      <c r="I326" s="61" t="s">
        <v>554</v>
      </c>
      <c r="J326" s="12" t="s">
        <v>555</v>
      </c>
      <c r="K326" s="249" t="s">
        <v>27</v>
      </c>
      <c r="L326" s="12" t="s">
        <v>24</v>
      </c>
      <c r="M326" s="61" t="s">
        <v>25</v>
      </c>
      <c r="N326" s="61" t="s">
        <v>26</v>
      </c>
      <c r="O326" s="10" t="s">
        <v>25</v>
      </c>
      <c r="P326" s="14" t="s">
        <v>1466</v>
      </c>
      <c r="Q326" s="76"/>
      <c r="R326" s="61" t="s">
        <v>25</v>
      </c>
      <c r="S326" s="61"/>
      <c r="T326" s="11" t="s">
        <v>25</v>
      </c>
      <c r="U326" s="15" t="s">
        <v>25</v>
      </c>
      <c r="V326" s="11" t="s">
        <v>25</v>
      </c>
      <c r="W326" s="206" t="s">
        <v>27</v>
      </c>
      <c r="X326" s="11" t="s">
        <v>448</v>
      </c>
      <c r="Y326" s="17" t="s">
        <v>27</v>
      </c>
      <c r="Z326" s="17" t="s">
        <v>27</v>
      </c>
      <c r="AA326" s="206" t="s">
        <v>27</v>
      </c>
      <c r="AB326" s="110" t="s">
        <v>27</v>
      </c>
      <c r="AC326" s="110" t="s">
        <v>27</v>
      </c>
      <c r="AD326" s="17" t="s">
        <v>27</v>
      </c>
      <c r="AE326" s="15" t="s">
        <v>27</v>
      </c>
      <c r="AF326" s="173" t="s">
        <v>27</v>
      </c>
      <c r="AG326" s="23" t="s">
        <v>27</v>
      </c>
    </row>
    <row r="327" spans="1:33" ht="39" customHeight="1" x14ac:dyDescent="0.3">
      <c r="A327" s="6">
        <v>211</v>
      </c>
      <c r="B327" s="6" t="s">
        <v>0</v>
      </c>
      <c r="C327" s="61" t="s">
        <v>1367</v>
      </c>
      <c r="D327" s="61"/>
      <c r="E327" s="10" t="s">
        <v>445</v>
      </c>
      <c r="F327" s="9">
        <v>-30.946000000000002</v>
      </c>
      <c r="G327" s="9">
        <v>-61.561</v>
      </c>
      <c r="H327" s="43">
        <v>20537</v>
      </c>
      <c r="I327" s="61" t="s">
        <v>1269</v>
      </c>
      <c r="J327" s="12" t="s">
        <v>1592</v>
      </c>
      <c r="K327" s="249" t="s">
        <v>27</v>
      </c>
      <c r="L327" s="12" t="s">
        <v>24</v>
      </c>
      <c r="M327" s="11" t="s">
        <v>1086</v>
      </c>
      <c r="N327" s="61" t="s">
        <v>26</v>
      </c>
      <c r="O327" s="10" t="s">
        <v>27</v>
      </c>
      <c r="P327" s="14" t="s">
        <v>1466</v>
      </c>
      <c r="Q327" s="13"/>
      <c r="R327" s="7" t="s">
        <v>27</v>
      </c>
      <c r="S327" s="11" t="s">
        <v>1368</v>
      </c>
      <c r="T327" s="11" t="s">
        <v>1369</v>
      </c>
      <c r="U327" s="15">
        <v>7200</v>
      </c>
      <c r="V327" s="11" t="s">
        <v>25</v>
      </c>
      <c r="W327" s="206">
        <v>0.84699999999999998</v>
      </c>
      <c r="X327" s="11" t="s">
        <v>1370</v>
      </c>
      <c r="Y327" s="109" t="s">
        <v>1371</v>
      </c>
      <c r="Z327" s="28" t="s">
        <v>1372</v>
      </c>
      <c r="AA327" s="173" t="s">
        <v>32</v>
      </c>
      <c r="AB327" s="29">
        <v>-30.95599</v>
      </c>
      <c r="AC327" s="29">
        <v>-61.498980000000003</v>
      </c>
      <c r="AD327" s="28" t="s">
        <v>25</v>
      </c>
      <c r="AE327" s="30" t="s">
        <v>25</v>
      </c>
      <c r="AF327" s="173">
        <v>1</v>
      </c>
      <c r="AG327" s="55" t="s">
        <v>1373</v>
      </c>
    </row>
    <row r="328" spans="1:33" ht="39" customHeight="1" x14ac:dyDescent="0.3">
      <c r="A328" s="6">
        <v>212</v>
      </c>
      <c r="B328" s="6" t="s">
        <v>0</v>
      </c>
      <c r="C328" s="7" t="s">
        <v>837</v>
      </c>
      <c r="D328" s="7" t="s">
        <v>825</v>
      </c>
      <c r="E328" s="7" t="s">
        <v>826</v>
      </c>
      <c r="F328" s="26">
        <v>-26.731000000000002</v>
      </c>
      <c r="G328" s="26">
        <v>-65.254999999999995</v>
      </c>
      <c r="H328" s="7">
        <v>39601</v>
      </c>
      <c r="I328" s="7" t="s">
        <v>838</v>
      </c>
      <c r="J328" s="12" t="s">
        <v>838</v>
      </c>
      <c r="K328" s="249">
        <v>358.24155020000001</v>
      </c>
      <c r="L328" s="12" t="s">
        <v>32</v>
      </c>
      <c r="M328" s="11" t="s">
        <v>839</v>
      </c>
      <c r="N328" s="11" t="s">
        <v>53</v>
      </c>
      <c r="O328" s="11" t="s">
        <v>27</v>
      </c>
      <c r="P328" s="14">
        <v>-26.717752290995001</v>
      </c>
      <c r="Q328" s="14">
        <v>-65.297592927676206</v>
      </c>
      <c r="R328" s="11" t="s">
        <v>25</v>
      </c>
      <c r="S328" s="11" t="s">
        <v>25</v>
      </c>
      <c r="T328" s="38" t="s">
        <v>25</v>
      </c>
      <c r="U328" s="39" t="s">
        <v>25</v>
      </c>
      <c r="V328" s="11" t="s">
        <v>25</v>
      </c>
      <c r="W328" s="174">
        <v>0.94199999999999995</v>
      </c>
      <c r="X328" s="7" t="s">
        <v>830</v>
      </c>
      <c r="Y328" s="28" t="s">
        <v>840</v>
      </c>
      <c r="Z328" s="106" t="s">
        <v>841</v>
      </c>
      <c r="AA328" s="173" t="s">
        <v>32</v>
      </c>
      <c r="AB328" s="20">
        <v>-26.790928000000001</v>
      </c>
      <c r="AC328" s="70">
        <v>-65.161175</v>
      </c>
      <c r="AD328" s="31" t="s">
        <v>842</v>
      </c>
      <c r="AE328" s="41">
        <v>36480</v>
      </c>
      <c r="AF328" s="174">
        <v>0.63</v>
      </c>
      <c r="AG328" s="40" t="s">
        <v>834</v>
      </c>
    </row>
    <row r="329" spans="1:33" ht="39" customHeight="1" x14ac:dyDescent="0.3">
      <c r="A329" s="6">
        <v>212</v>
      </c>
      <c r="B329" s="6" t="s">
        <v>19</v>
      </c>
      <c r="C329" s="7" t="s">
        <v>837</v>
      </c>
      <c r="D329" s="7" t="s">
        <v>825</v>
      </c>
      <c r="E329" s="7" t="s">
        <v>826</v>
      </c>
      <c r="F329" s="11"/>
      <c r="G329" s="11"/>
      <c r="H329" s="7"/>
      <c r="I329" s="11" t="s">
        <v>22</v>
      </c>
      <c r="J329" s="12" t="s">
        <v>838</v>
      </c>
      <c r="K329" s="249" t="s">
        <v>27</v>
      </c>
      <c r="L329" s="12" t="s">
        <v>24</v>
      </c>
      <c r="M329" s="11" t="s">
        <v>25</v>
      </c>
      <c r="N329" s="11" t="s">
        <v>26</v>
      </c>
      <c r="O329" s="11" t="s">
        <v>27</v>
      </c>
      <c r="P329" s="64" t="s">
        <v>1047</v>
      </c>
      <c r="Q329" s="14"/>
      <c r="R329" s="11" t="s">
        <v>25</v>
      </c>
      <c r="S329" s="11" t="s">
        <v>25</v>
      </c>
      <c r="T329" s="11" t="s">
        <v>25</v>
      </c>
      <c r="U329" s="15" t="s">
        <v>25</v>
      </c>
      <c r="V329" s="11" t="s">
        <v>25</v>
      </c>
      <c r="W329" s="206" t="s">
        <v>27</v>
      </c>
      <c r="X329" s="11" t="s">
        <v>25</v>
      </c>
      <c r="Y329" s="28" t="s">
        <v>27</v>
      </c>
      <c r="Z329" s="28" t="s">
        <v>27</v>
      </c>
      <c r="AA329" s="206" t="s">
        <v>27</v>
      </c>
      <c r="AB329" s="29" t="s">
        <v>27</v>
      </c>
      <c r="AC329" s="29" t="s">
        <v>27</v>
      </c>
      <c r="AD329" s="28" t="s">
        <v>25</v>
      </c>
      <c r="AE329" s="30" t="s">
        <v>25</v>
      </c>
      <c r="AF329" s="173" t="s">
        <v>27</v>
      </c>
      <c r="AG329" s="55" t="s">
        <v>27</v>
      </c>
    </row>
    <row r="330" spans="1:33" ht="39" customHeight="1" x14ac:dyDescent="0.3">
      <c r="A330" s="6">
        <v>213</v>
      </c>
      <c r="B330" s="6" t="s">
        <v>0</v>
      </c>
      <c r="C330" s="7" t="s">
        <v>1127</v>
      </c>
      <c r="D330" s="7"/>
      <c r="E330" s="8" t="s">
        <v>138</v>
      </c>
      <c r="F330" s="9">
        <v>-37.323</v>
      </c>
      <c r="G330" s="9">
        <v>-59.131</v>
      </c>
      <c r="H330" s="10">
        <v>116916</v>
      </c>
      <c r="I330" s="11" t="s">
        <v>220</v>
      </c>
      <c r="J330" s="12" t="s">
        <v>220</v>
      </c>
      <c r="K330" s="249" t="s">
        <v>27</v>
      </c>
      <c r="L330" s="12" t="s">
        <v>24</v>
      </c>
      <c r="M330" s="11" t="s">
        <v>25</v>
      </c>
      <c r="N330" s="11" t="s">
        <v>26</v>
      </c>
      <c r="O330" s="11" t="s">
        <v>27</v>
      </c>
      <c r="P330" s="14" t="s">
        <v>1466</v>
      </c>
      <c r="Q330" s="14"/>
      <c r="R330" s="7" t="s">
        <v>27</v>
      </c>
      <c r="S330" s="11" t="s">
        <v>25</v>
      </c>
      <c r="T330" s="11" t="s">
        <v>25</v>
      </c>
      <c r="U330" s="15" t="s">
        <v>25</v>
      </c>
      <c r="V330" s="11" t="s">
        <v>25</v>
      </c>
      <c r="W330" s="173">
        <v>0.93159999999999998</v>
      </c>
      <c r="X330" s="61" t="s">
        <v>1128</v>
      </c>
      <c r="Y330" s="28" t="s">
        <v>1580</v>
      </c>
      <c r="Z330" s="28" t="s">
        <v>1129</v>
      </c>
      <c r="AA330" s="173" t="s">
        <v>32</v>
      </c>
      <c r="AB330" s="29">
        <v>-37.302829000000003</v>
      </c>
      <c r="AC330" s="29">
        <v>-59.133324000000002</v>
      </c>
      <c r="AD330" s="28" t="s">
        <v>25</v>
      </c>
      <c r="AE330" s="30" t="s">
        <v>25</v>
      </c>
      <c r="AF330" s="173">
        <v>0.74</v>
      </c>
      <c r="AG330" s="55" t="s">
        <v>25</v>
      </c>
    </row>
    <row r="331" spans="1:33" ht="39" customHeight="1" x14ac:dyDescent="0.3">
      <c r="A331" s="6">
        <v>214</v>
      </c>
      <c r="B331" s="6" t="s">
        <v>0</v>
      </c>
      <c r="C331" s="7" t="s">
        <v>970</v>
      </c>
      <c r="D331" s="7"/>
      <c r="E331" s="8" t="s">
        <v>880</v>
      </c>
      <c r="F331" s="9">
        <v>-22.509</v>
      </c>
      <c r="G331" s="9">
        <v>-63.796999999999997</v>
      </c>
      <c r="H331" s="10">
        <v>63196</v>
      </c>
      <c r="I331" s="11" t="s">
        <v>973</v>
      </c>
      <c r="J331" s="12" t="s">
        <v>974</v>
      </c>
      <c r="K331" s="249">
        <v>90711.1</v>
      </c>
      <c r="L331" s="12" t="s">
        <v>32</v>
      </c>
      <c r="M331" s="56" t="s">
        <v>974</v>
      </c>
      <c r="N331" s="11" t="s">
        <v>400</v>
      </c>
      <c r="O331" s="11">
        <v>80</v>
      </c>
      <c r="P331" s="14">
        <v>-22.102368720351201</v>
      </c>
      <c r="Q331" s="14">
        <v>-63.737620158417201</v>
      </c>
      <c r="R331" s="11" t="s">
        <v>975</v>
      </c>
      <c r="S331" s="11" t="s">
        <v>976</v>
      </c>
      <c r="T331" s="11" t="s">
        <v>25</v>
      </c>
      <c r="U331" s="15" t="s">
        <v>25</v>
      </c>
      <c r="V331" s="11" t="s">
        <v>25</v>
      </c>
      <c r="W331" s="173">
        <v>0.96</v>
      </c>
      <c r="X331" s="24" t="s">
        <v>977</v>
      </c>
      <c r="Y331" s="28" t="s">
        <v>971</v>
      </c>
      <c r="Z331" s="40" t="s">
        <v>978</v>
      </c>
      <c r="AA331" s="173" t="s">
        <v>32</v>
      </c>
      <c r="AB331" s="20">
        <v>-22.541806000000001</v>
      </c>
      <c r="AC331" s="20">
        <v>-63.756833</v>
      </c>
      <c r="AD331" s="28" t="s">
        <v>25</v>
      </c>
      <c r="AE331" s="30" t="s">
        <v>25</v>
      </c>
      <c r="AF331" s="173">
        <v>0.61</v>
      </c>
      <c r="AG331" s="55" t="s">
        <v>25</v>
      </c>
    </row>
    <row r="332" spans="1:33" ht="39" customHeight="1" x14ac:dyDescent="0.3">
      <c r="A332" s="6">
        <v>214</v>
      </c>
      <c r="B332" s="6" t="s">
        <v>19</v>
      </c>
      <c r="C332" s="7" t="s">
        <v>970</v>
      </c>
      <c r="D332" s="7"/>
      <c r="E332" s="8" t="s">
        <v>880</v>
      </c>
      <c r="F332" s="104"/>
      <c r="G332" s="104"/>
      <c r="H332" s="10"/>
      <c r="I332" s="11" t="s">
        <v>22</v>
      </c>
      <c r="J332" s="12" t="s">
        <v>971</v>
      </c>
      <c r="K332" s="249">
        <v>8314</v>
      </c>
      <c r="L332" s="12" t="s">
        <v>32</v>
      </c>
      <c r="M332" s="56" t="s">
        <v>971</v>
      </c>
      <c r="N332" s="11" t="s">
        <v>53</v>
      </c>
      <c r="O332" s="11" t="s">
        <v>27</v>
      </c>
      <c r="P332" s="14">
        <v>-22.5185971258073</v>
      </c>
      <c r="Q332" s="14">
        <v>-63.828134616398899</v>
      </c>
      <c r="R332" s="11" t="s">
        <v>27</v>
      </c>
      <c r="S332" s="11" t="s">
        <v>972</v>
      </c>
      <c r="T332" s="11" t="s">
        <v>25</v>
      </c>
      <c r="U332" s="15" t="s">
        <v>25</v>
      </c>
      <c r="V332" s="11" t="s">
        <v>25</v>
      </c>
      <c r="W332" s="206" t="s">
        <v>27</v>
      </c>
      <c r="X332" s="65" t="s">
        <v>27</v>
      </c>
      <c r="Y332" s="28" t="s">
        <v>27</v>
      </c>
      <c r="Z332" s="28" t="s">
        <v>27</v>
      </c>
      <c r="AA332" s="206" t="s">
        <v>27</v>
      </c>
      <c r="AB332" s="29" t="s">
        <v>27</v>
      </c>
      <c r="AC332" s="29" t="s">
        <v>27</v>
      </c>
      <c r="AD332" s="28" t="s">
        <v>27</v>
      </c>
      <c r="AE332" s="30" t="s">
        <v>27</v>
      </c>
      <c r="AF332" s="173" t="s">
        <v>27</v>
      </c>
      <c r="AG332" s="55" t="s">
        <v>27</v>
      </c>
    </row>
    <row r="333" spans="1:33" ht="39" customHeight="1" x14ac:dyDescent="0.3">
      <c r="A333" s="6">
        <v>214</v>
      </c>
      <c r="B333" s="6" t="s">
        <v>29</v>
      </c>
      <c r="C333" s="7" t="s">
        <v>970</v>
      </c>
      <c r="D333" s="7"/>
      <c r="E333" s="8" t="s">
        <v>880</v>
      </c>
      <c r="F333" s="104"/>
      <c r="G333" s="104"/>
      <c r="H333" s="10"/>
      <c r="I333" s="11" t="s">
        <v>22</v>
      </c>
      <c r="J333" s="12" t="s">
        <v>973</v>
      </c>
      <c r="K333" s="249" t="s">
        <v>27</v>
      </c>
      <c r="L333" s="12" t="s">
        <v>24</v>
      </c>
      <c r="M333" s="11" t="s">
        <v>25</v>
      </c>
      <c r="N333" s="56" t="s">
        <v>26</v>
      </c>
      <c r="O333" s="11" t="s">
        <v>25</v>
      </c>
      <c r="P333" s="14" t="s">
        <v>1466</v>
      </c>
      <c r="Q333" s="14"/>
      <c r="R333" s="11" t="s">
        <v>27</v>
      </c>
      <c r="S333" s="11"/>
      <c r="T333" s="11" t="s">
        <v>25</v>
      </c>
      <c r="U333" s="15" t="s">
        <v>25</v>
      </c>
      <c r="V333" s="11" t="s">
        <v>25</v>
      </c>
      <c r="W333" s="206" t="s">
        <v>27</v>
      </c>
      <c r="X333" s="65" t="s">
        <v>27</v>
      </c>
      <c r="Y333" s="28" t="s">
        <v>27</v>
      </c>
      <c r="Z333" s="28" t="s">
        <v>27</v>
      </c>
      <c r="AA333" s="206" t="s">
        <v>27</v>
      </c>
      <c r="AB333" s="29" t="s">
        <v>27</v>
      </c>
      <c r="AC333" s="29" t="s">
        <v>27</v>
      </c>
      <c r="AD333" s="28" t="s">
        <v>27</v>
      </c>
      <c r="AE333" s="30" t="s">
        <v>27</v>
      </c>
      <c r="AF333" s="173" t="s">
        <v>27</v>
      </c>
      <c r="AG333" s="55" t="s">
        <v>27</v>
      </c>
    </row>
    <row r="334" spans="1:33" ht="39" customHeight="1" x14ac:dyDescent="0.3">
      <c r="A334" s="6">
        <v>215</v>
      </c>
      <c r="B334" s="6" t="s">
        <v>0</v>
      </c>
      <c r="C334" s="7" t="s">
        <v>753</v>
      </c>
      <c r="D334" s="7"/>
      <c r="E334" s="8" t="s">
        <v>740</v>
      </c>
      <c r="F334" s="45">
        <v>-27.501000000000001</v>
      </c>
      <c r="G334" s="45">
        <v>-64.855000000000004</v>
      </c>
      <c r="H334" s="10">
        <v>32166</v>
      </c>
      <c r="I334" s="7" t="s">
        <v>754</v>
      </c>
      <c r="J334" s="12" t="s">
        <v>754</v>
      </c>
      <c r="K334" s="249" t="s">
        <v>27</v>
      </c>
      <c r="L334" s="12" t="s">
        <v>24</v>
      </c>
      <c r="M334" s="11" t="s">
        <v>25</v>
      </c>
      <c r="N334" s="7" t="s">
        <v>84</v>
      </c>
      <c r="O334" s="7" t="s">
        <v>27</v>
      </c>
      <c r="P334" s="14">
        <v>-27.473347946490801</v>
      </c>
      <c r="Q334" s="14">
        <v>-64.928052700894597</v>
      </c>
      <c r="R334" s="7" t="s">
        <v>1565</v>
      </c>
      <c r="S334" s="11" t="s">
        <v>755</v>
      </c>
      <c r="T334" s="24" t="s">
        <v>756</v>
      </c>
      <c r="U334" s="39">
        <v>4320</v>
      </c>
      <c r="V334" s="11" t="s">
        <v>25</v>
      </c>
      <c r="W334" s="174">
        <v>0.57240000000000002</v>
      </c>
      <c r="X334" s="11" t="s">
        <v>745</v>
      </c>
      <c r="Y334" s="28" t="s">
        <v>757</v>
      </c>
      <c r="Z334" s="28" t="s">
        <v>758</v>
      </c>
      <c r="AA334" s="173" t="s">
        <v>32</v>
      </c>
      <c r="AB334" s="54">
        <v>-27.480117</v>
      </c>
      <c r="AC334" s="54">
        <v>-64.831255999999996</v>
      </c>
      <c r="AD334" s="40" t="s">
        <v>25</v>
      </c>
      <c r="AE334" s="43" t="s">
        <v>25</v>
      </c>
      <c r="AF334" s="174">
        <v>0.74</v>
      </c>
      <c r="AG334" s="55" t="s">
        <v>25</v>
      </c>
    </row>
    <row r="335" spans="1:33" ht="39" customHeight="1" x14ac:dyDescent="0.3">
      <c r="A335" s="6">
        <v>215</v>
      </c>
      <c r="B335" s="6" t="s">
        <v>19</v>
      </c>
      <c r="C335" s="7" t="s">
        <v>753</v>
      </c>
      <c r="D335" s="7"/>
      <c r="E335" s="8" t="s">
        <v>740</v>
      </c>
      <c r="F335" s="61"/>
      <c r="G335" s="61"/>
      <c r="H335" s="10"/>
      <c r="I335" s="7" t="s">
        <v>22</v>
      </c>
      <c r="J335" s="12" t="s">
        <v>22</v>
      </c>
      <c r="K335" s="249" t="s">
        <v>27</v>
      </c>
      <c r="L335" s="12" t="s">
        <v>24</v>
      </c>
      <c r="M335" s="11" t="s">
        <v>25</v>
      </c>
      <c r="N335" s="7" t="s">
        <v>84</v>
      </c>
      <c r="O335" s="7" t="s">
        <v>27</v>
      </c>
      <c r="P335" s="14">
        <v>-27.416032619551</v>
      </c>
      <c r="Q335" s="14">
        <v>-64.943077213203594</v>
      </c>
      <c r="R335" s="7" t="s">
        <v>1564</v>
      </c>
      <c r="S335" s="24" t="s">
        <v>797</v>
      </c>
      <c r="T335" s="24" t="s">
        <v>798</v>
      </c>
      <c r="U335" s="39">
        <v>4800</v>
      </c>
      <c r="V335" s="11" t="s">
        <v>25</v>
      </c>
      <c r="W335" s="206" t="s">
        <v>27</v>
      </c>
      <c r="X335" s="65" t="s">
        <v>27</v>
      </c>
      <c r="Y335" s="40" t="s">
        <v>27</v>
      </c>
      <c r="Z335" s="40" t="s">
        <v>27</v>
      </c>
      <c r="AA335" s="206" t="s">
        <v>27</v>
      </c>
      <c r="AB335" s="20" t="s">
        <v>27</v>
      </c>
      <c r="AC335" s="20" t="s">
        <v>27</v>
      </c>
      <c r="AD335" s="40" t="s">
        <v>25</v>
      </c>
      <c r="AE335" s="43" t="s">
        <v>25</v>
      </c>
      <c r="AF335" s="206" t="s">
        <v>27</v>
      </c>
      <c r="AG335" s="32" t="s">
        <v>27</v>
      </c>
    </row>
    <row r="336" spans="1:33" ht="39" customHeight="1" x14ac:dyDescent="0.3">
      <c r="A336" s="6">
        <v>215</v>
      </c>
      <c r="B336" s="6" t="s">
        <v>29</v>
      </c>
      <c r="C336" s="7" t="s">
        <v>753</v>
      </c>
      <c r="D336" s="7"/>
      <c r="E336" s="8" t="s">
        <v>740</v>
      </c>
      <c r="F336" s="11"/>
      <c r="G336" s="11"/>
      <c r="H336" s="7"/>
      <c r="I336" s="7" t="s">
        <v>22</v>
      </c>
      <c r="J336" s="12" t="s">
        <v>22</v>
      </c>
      <c r="K336" s="249" t="s">
        <v>27</v>
      </c>
      <c r="L336" s="12" t="s">
        <v>24</v>
      </c>
      <c r="M336" s="11" t="s">
        <v>25</v>
      </c>
      <c r="N336" s="11" t="s">
        <v>26</v>
      </c>
      <c r="O336" s="7" t="s">
        <v>27</v>
      </c>
      <c r="P336" s="14" t="s">
        <v>1466</v>
      </c>
      <c r="Q336" s="14"/>
      <c r="R336" s="11" t="s">
        <v>27</v>
      </c>
      <c r="S336" s="11"/>
      <c r="T336" s="11" t="s">
        <v>25</v>
      </c>
      <c r="U336" s="15" t="s">
        <v>25</v>
      </c>
      <c r="V336" s="11" t="s">
        <v>25</v>
      </c>
      <c r="W336" s="206" t="s">
        <v>27</v>
      </c>
      <c r="X336" s="65" t="s">
        <v>27</v>
      </c>
      <c r="Y336" s="40" t="s">
        <v>27</v>
      </c>
      <c r="Z336" s="40" t="s">
        <v>27</v>
      </c>
      <c r="AA336" s="206" t="s">
        <v>27</v>
      </c>
      <c r="AB336" s="20" t="s">
        <v>27</v>
      </c>
      <c r="AC336" s="20" t="s">
        <v>27</v>
      </c>
      <c r="AD336" s="40" t="s">
        <v>25</v>
      </c>
      <c r="AE336" s="43" t="s">
        <v>25</v>
      </c>
      <c r="AF336" s="206" t="s">
        <v>27</v>
      </c>
      <c r="AG336" s="32" t="s">
        <v>27</v>
      </c>
    </row>
    <row r="337" spans="1:33" ht="39" customHeight="1" x14ac:dyDescent="0.3">
      <c r="A337" s="6">
        <v>216</v>
      </c>
      <c r="B337" s="6" t="s">
        <v>0</v>
      </c>
      <c r="C337" s="7" t="s">
        <v>363</v>
      </c>
      <c r="D337" s="7" t="s">
        <v>265</v>
      </c>
      <c r="E337" s="8" t="s">
        <v>138</v>
      </c>
      <c r="F337" s="9">
        <v>-34.424999999999997</v>
      </c>
      <c r="G337" s="9">
        <v>-58.581000000000003</v>
      </c>
      <c r="H337" s="10">
        <v>370913</v>
      </c>
      <c r="I337" s="11" t="s">
        <v>324</v>
      </c>
      <c r="J337" s="12" t="s">
        <v>1600</v>
      </c>
      <c r="K337" s="249">
        <v>29198274.199999999</v>
      </c>
      <c r="L337" s="12" t="s">
        <v>32</v>
      </c>
      <c r="M337" s="11" t="s">
        <v>365</v>
      </c>
      <c r="N337" s="11" t="s">
        <v>53</v>
      </c>
      <c r="O337" s="11" t="s">
        <v>27</v>
      </c>
      <c r="P337" s="14">
        <v>-34.363785030378899</v>
      </c>
      <c r="Q337" s="14">
        <v>-58.686152837018703</v>
      </c>
      <c r="R337" s="7" t="s">
        <v>27</v>
      </c>
      <c r="S337" s="7" t="s">
        <v>366</v>
      </c>
      <c r="T337" s="11" t="s">
        <v>25</v>
      </c>
      <c r="U337" s="15" t="s">
        <v>25</v>
      </c>
      <c r="V337" s="24">
        <v>261</v>
      </c>
      <c r="W337" s="225">
        <v>0.65</v>
      </c>
      <c r="X337" s="83" t="s">
        <v>306</v>
      </c>
      <c r="Y337" s="21" t="s">
        <v>355</v>
      </c>
      <c r="Z337" s="21" t="s">
        <v>367</v>
      </c>
      <c r="AA337" s="173" t="s">
        <v>32</v>
      </c>
      <c r="AB337" s="49">
        <v>-34.469915677445599</v>
      </c>
      <c r="AC337" s="49">
        <v>-58.602959821170302</v>
      </c>
      <c r="AD337" s="21" t="s">
        <v>358</v>
      </c>
      <c r="AE337" s="22">
        <v>155520</v>
      </c>
      <c r="AF337" s="174">
        <v>0.17</v>
      </c>
      <c r="AG337" s="23" t="s">
        <v>269</v>
      </c>
    </row>
    <row r="338" spans="1:33" ht="39" customHeight="1" x14ac:dyDescent="0.3">
      <c r="A338" s="6">
        <v>216</v>
      </c>
      <c r="B338" s="6" t="s">
        <v>19</v>
      </c>
      <c r="C338" s="7" t="s">
        <v>363</v>
      </c>
      <c r="D338" s="7" t="s">
        <v>265</v>
      </c>
      <c r="E338" s="8" t="s">
        <v>138</v>
      </c>
      <c r="F338" s="9"/>
      <c r="G338" s="9"/>
      <c r="H338" s="10"/>
      <c r="I338" s="11" t="s">
        <v>22</v>
      </c>
      <c r="J338" s="12" t="s">
        <v>22</v>
      </c>
      <c r="K338" s="249">
        <v>29198274.300000001</v>
      </c>
      <c r="L338" s="12" t="s">
        <v>275</v>
      </c>
      <c r="M338" s="11" t="s">
        <v>369</v>
      </c>
      <c r="N338" s="11" t="s">
        <v>53</v>
      </c>
      <c r="O338" s="11" t="s">
        <v>27</v>
      </c>
      <c r="P338" s="14">
        <v>-34.244610000000002</v>
      </c>
      <c r="Q338" s="14">
        <v>-58.741427000000002</v>
      </c>
      <c r="R338" s="7" t="s">
        <v>27</v>
      </c>
      <c r="S338" s="24" t="s">
        <v>378</v>
      </c>
      <c r="T338" s="24" t="s">
        <v>375</v>
      </c>
      <c r="U338" s="69">
        <v>250000</v>
      </c>
      <c r="V338" s="24" t="s">
        <v>25</v>
      </c>
      <c r="W338" s="206" t="s">
        <v>27</v>
      </c>
      <c r="X338" s="24" t="s">
        <v>25</v>
      </c>
      <c r="Y338" s="21" t="s">
        <v>27</v>
      </c>
      <c r="Z338" s="21" t="s">
        <v>27</v>
      </c>
      <c r="AA338" s="206" t="s">
        <v>27</v>
      </c>
      <c r="AB338" s="49" t="s">
        <v>27</v>
      </c>
      <c r="AC338" s="49" t="s">
        <v>27</v>
      </c>
      <c r="AD338" s="21" t="s">
        <v>27</v>
      </c>
      <c r="AE338" s="22" t="s">
        <v>27</v>
      </c>
      <c r="AF338" s="173" t="s">
        <v>27</v>
      </c>
      <c r="AG338" s="105" t="s">
        <v>27</v>
      </c>
    </row>
    <row r="339" spans="1:33" ht="39" customHeight="1" x14ac:dyDescent="0.3">
      <c r="A339" s="6">
        <v>216</v>
      </c>
      <c r="B339" s="6" t="s">
        <v>29</v>
      </c>
      <c r="C339" s="7" t="s">
        <v>363</v>
      </c>
      <c r="D339" s="7" t="s">
        <v>265</v>
      </c>
      <c r="E339" s="8" t="s">
        <v>138</v>
      </c>
      <c r="F339" s="10"/>
      <c r="G339" s="10"/>
      <c r="H339" s="10"/>
      <c r="I339" s="11" t="s">
        <v>22</v>
      </c>
      <c r="J339" s="12" t="s">
        <v>324</v>
      </c>
      <c r="K339" s="249" t="s">
        <v>27</v>
      </c>
      <c r="L339" s="12" t="s">
        <v>24</v>
      </c>
      <c r="M339" s="11" t="s">
        <v>25</v>
      </c>
      <c r="N339" s="11" t="s">
        <v>26</v>
      </c>
      <c r="O339" s="11" t="s">
        <v>27</v>
      </c>
      <c r="P339" s="13" t="s">
        <v>1467</v>
      </c>
      <c r="Q339" s="14"/>
      <c r="R339" s="7" t="s">
        <v>27</v>
      </c>
      <c r="S339" s="11" t="s">
        <v>25</v>
      </c>
      <c r="T339" s="11" t="s">
        <v>25</v>
      </c>
      <c r="U339" s="15" t="s">
        <v>25</v>
      </c>
      <c r="V339" s="11" t="s">
        <v>25</v>
      </c>
      <c r="W339" s="206" t="s">
        <v>27</v>
      </c>
      <c r="X339" s="65" t="s">
        <v>27</v>
      </c>
      <c r="Y339" s="21" t="s">
        <v>27</v>
      </c>
      <c r="Z339" s="21" t="s">
        <v>27</v>
      </c>
      <c r="AA339" s="206" t="s">
        <v>27</v>
      </c>
      <c r="AB339" s="49" t="s">
        <v>27</v>
      </c>
      <c r="AC339" s="49" t="s">
        <v>27</v>
      </c>
      <c r="AD339" s="21" t="s">
        <v>27</v>
      </c>
      <c r="AE339" s="22" t="s">
        <v>27</v>
      </c>
      <c r="AF339" s="173" t="s">
        <v>27</v>
      </c>
      <c r="AG339" s="23" t="s">
        <v>27</v>
      </c>
    </row>
    <row r="340" spans="1:33" ht="39" customHeight="1" x14ac:dyDescent="0.3">
      <c r="A340" s="6">
        <v>217</v>
      </c>
      <c r="B340" s="6" t="s">
        <v>0</v>
      </c>
      <c r="C340" s="7" t="s">
        <v>106</v>
      </c>
      <c r="D340" s="7"/>
      <c r="E340" s="8" t="s">
        <v>86</v>
      </c>
      <c r="F340" s="9">
        <v>-43.247999999999998</v>
      </c>
      <c r="G340" s="9">
        <v>-65.31</v>
      </c>
      <c r="H340" s="10">
        <v>97915</v>
      </c>
      <c r="I340" s="11" t="s">
        <v>99</v>
      </c>
      <c r="J340" s="12" t="s">
        <v>99</v>
      </c>
      <c r="K340" s="249">
        <v>5267970.068</v>
      </c>
      <c r="L340" s="12" t="s">
        <v>32</v>
      </c>
      <c r="M340" s="11" t="s">
        <v>100</v>
      </c>
      <c r="N340" s="11" t="s">
        <v>53</v>
      </c>
      <c r="O340" s="11" t="s">
        <v>27</v>
      </c>
      <c r="P340" s="14">
        <v>-43.276061400000003</v>
      </c>
      <c r="Q340" s="14">
        <v>-65.273252063618003</v>
      </c>
      <c r="R340" s="11" t="s">
        <v>27</v>
      </c>
      <c r="S340" s="11" t="s">
        <v>107</v>
      </c>
      <c r="T340" s="11" t="s">
        <v>108</v>
      </c>
      <c r="U340" s="15">
        <v>67001</v>
      </c>
      <c r="V340" s="11">
        <v>290</v>
      </c>
      <c r="W340" s="226">
        <v>0.98</v>
      </c>
      <c r="X340" s="11" t="s">
        <v>109</v>
      </c>
      <c r="Y340" s="28" t="s">
        <v>110</v>
      </c>
      <c r="Z340" s="28" t="s">
        <v>111</v>
      </c>
      <c r="AA340" s="173" t="s">
        <v>1638</v>
      </c>
      <c r="AB340" s="29">
        <v>-43.243611000000001</v>
      </c>
      <c r="AC340" s="29">
        <v>-65.241388999999998</v>
      </c>
      <c r="AD340" s="28" t="s">
        <v>112</v>
      </c>
      <c r="AE340" s="30">
        <v>33000</v>
      </c>
      <c r="AF340" s="206">
        <v>0.97</v>
      </c>
      <c r="AG340" s="23" t="s">
        <v>109</v>
      </c>
    </row>
    <row r="341" spans="1:33" ht="39" customHeight="1" x14ac:dyDescent="0.3">
      <c r="A341" s="6">
        <v>218</v>
      </c>
      <c r="B341" s="6" t="s">
        <v>0</v>
      </c>
      <c r="C341" s="7" t="s">
        <v>1028</v>
      </c>
      <c r="D341" s="7"/>
      <c r="E341" s="8" t="s">
        <v>138</v>
      </c>
      <c r="F341" s="9">
        <v>-35.973999999999997</v>
      </c>
      <c r="G341" s="9">
        <v>-62.731999999999999</v>
      </c>
      <c r="H341" s="10">
        <v>33442</v>
      </c>
      <c r="I341" s="11" t="s">
        <v>554</v>
      </c>
      <c r="J341" s="12" t="s">
        <v>554</v>
      </c>
      <c r="K341" s="249" t="s">
        <v>27</v>
      </c>
      <c r="L341" s="12" t="s">
        <v>24</v>
      </c>
      <c r="M341" s="11" t="s">
        <v>25</v>
      </c>
      <c r="N341" s="11" t="s">
        <v>26</v>
      </c>
      <c r="O341" s="11" t="s">
        <v>27</v>
      </c>
      <c r="P341" s="14" t="s">
        <v>1040</v>
      </c>
      <c r="Q341" s="14"/>
      <c r="R341" s="7" t="s">
        <v>27</v>
      </c>
      <c r="S341" s="11" t="s">
        <v>1043</v>
      </c>
      <c r="T341" s="11" t="s">
        <v>1044</v>
      </c>
      <c r="U341" s="15">
        <v>11548</v>
      </c>
      <c r="V341" s="11" t="s">
        <v>25</v>
      </c>
      <c r="W341" s="173">
        <v>0.87160000000000004</v>
      </c>
      <c r="X341" s="67" t="s">
        <v>25</v>
      </c>
      <c r="Y341" s="42" t="s">
        <v>1045</v>
      </c>
      <c r="Z341" s="17" t="s">
        <v>1046</v>
      </c>
      <c r="AA341" s="173" t="s">
        <v>1638</v>
      </c>
      <c r="AB341" s="25">
        <v>-35.975210621411598</v>
      </c>
      <c r="AC341" s="49">
        <v>-62.699500158547004</v>
      </c>
      <c r="AD341" s="21" t="s">
        <v>25</v>
      </c>
      <c r="AE341" s="22" t="s">
        <v>25</v>
      </c>
      <c r="AF341" s="183">
        <v>0.82</v>
      </c>
      <c r="AG341" s="55" t="s">
        <v>25</v>
      </c>
    </row>
    <row r="342" spans="1:33" ht="39" customHeight="1" x14ac:dyDescent="0.3">
      <c r="A342" s="6">
        <v>218</v>
      </c>
      <c r="B342" s="6" t="s">
        <v>19</v>
      </c>
      <c r="C342" s="7" t="s">
        <v>1028</v>
      </c>
      <c r="D342" s="7"/>
      <c r="E342" s="8" t="s">
        <v>138</v>
      </c>
      <c r="F342" s="9"/>
      <c r="G342" s="9"/>
      <c r="H342" s="10"/>
      <c r="I342" s="11" t="s">
        <v>22</v>
      </c>
      <c r="J342" s="12" t="s">
        <v>22</v>
      </c>
      <c r="K342" s="249" t="s">
        <v>27</v>
      </c>
      <c r="L342" s="12" t="s">
        <v>24</v>
      </c>
      <c r="M342" s="11" t="s">
        <v>25</v>
      </c>
      <c r="N342" s="11" t="s">
        <v>84</v>
      </c>
      <c r="O342" s="11" t="s">
        <v>27</v>
      </c>
      <c r="P342" s="14" t="s">
        <v>1460</v>
      </c>
      <c r="Q342" s="14"/>
      <c r="R342" s="7" t="s">
        <v>27</v>
      </c>
      <c r="S342" s="11" t="s">
        <v>25</v>
      </c>
      <c r="T342" s="11" t="s">
        <v>25</v>
      </c>
      <c r="U342" s="15" t="s">
        <v>25</v>
      </c>
      <c r="V342" s="11" t="s">
        <v>25</v>
      </c>
      <c r="W342" s="206" t="s">
        <v>27</v>
      </c>
      <c r="X342" s="65" t="s">
        <v>27</v>
      </c>
      <c r="Y342" s="21" t="s">
        <v>27</v>
      </c>
      <c r="Z342" s="21" t="s">
        <v>27</v>
      </c>
      <c r="AA342" s="206" t="s">
        <v>27</v>
      </c>
      <c r="AB342" s="49" t="s">
        <v>27</v>
      </c>
      <c r="AC342" s="49" t="s">
        <v>27</v>
      </c>
      <c r="AD342" s="21" t="s">
        <v>27</v>
      </c>
      <c r="AE342" s="22" t="s">
        <v>27</v>
      </c>
      <c r="AF342" s="173" t="s">
        <v>27</v>
      </c>
      <c r="AG342" s="23" t="s">
        <v>27</v>
      </c>
    </row>
    <row r="343" spans="1:33" ht="39" customHeight="1" x14ac:dyDescent="0.3">
      <c r="A343" s="6">
        <v>219</v>
      </c>
      <c r="B343" s="6" t="s">
        <v>0</v>
      </c>
      <c r="C343" s="7" t="s">
        <v>1113</v>
      </c>
      <c r="D343" s="7"/>
      <c r="E343" s="8" t="s">
        <v>138</v>
      </c>
      <c r="F343" s="9">
        <v>-38.377000000000002</v>
      </c>
      <c r="G343" s="9">
        <v>-60.274999999999999</v>
      </c>
      <c r="H343" s="10">
        <v>46867</v>
      </c>
      <c r="I343" s="11" t="s">
        <v>220</v>
      </c>
      <c r="J343" s="12" t="s">
        <v>1114</v>
      </c>
      <c r="K343" s="249" t="s">
        <v>27</v>
      </c>
      <c r="L343" s="12" t="s">
        <v>24</v>
      </c>
      <c r="M343" s="11" t="s">
        <v>25</v>
      </c>
      <c r="N343" s="11" t="s">
        <v>26</v>
      </c>
      <c r="O343" s="11" t="s">
        <v>27</v>
      </c>
      <c r="P343" s="13" t="s">
        <v>247</v>
      </c>
      <c r="Q343" s="14"/>
      <c r="R343" s="7" t="s">
        <v>27</v>
      </c>
      <c r="S343" s="11" t="s">
        <v>25</v>
      </c>
      <c r="T343" s="11" t="s">
        <v>25</v>
      </c>
      <c r="U343" s="15" t="s">
        <v>25</v>
      </c>
      <c r="V343" s="11" t="s">
        <v>25</v>
      </c>
      <c r="W343" s="173">
        <v>0.88870000000000005</v>
      </c>
      <c r="X343" s="83" t="s">
        <v>1115</v>
      </c>
      <c r="Y343" s="21" t="s">
        <v>1116</v>
      </c>
      <c r="Z343" s="18" t="s">
        <v>1117</v>
      </c>
      <c r="AA343" s="173" t="s">
        <v>32</v>
      </c>
      <c r="AB343" s="49">
        <v>-38.411324</v>
      </c>
      <c r="AC343" s="49">
        <v>-60.283423999999997</v>
      </c>
      <c r="AD343" s="21" t="s">
        <v>25</v>
      </c>
      <c r="AE343" s="22" t="s">
        <v>25</v>
      </c>
      <c r="AF343" s="173">
        <v>0.61</v>
      </c>
      <c r="AG343" s="55" t="s">
        <v>25</v>
      </c>
    </row>
    <row r="344" spans="1:33" ht="39" customHeight="1" x14ac:dyDescent="0.3">
      <c r="A344" s="6">
        <v>220</v>
      </c>
      <c r="B344" s="6" t="s">
        <v>0</v>
      </c>
      <c r="C344" s="7" t="s">
        <v>360</v>
      </c>
      <c r="D344" s="7" t="s">
        <v>265</v>
      </c>
      <c r="E344" s="8" t="s">
        <v>138</v>
      </c>
      <c r="F344" s="9">
        <v>-34.603999999999999</v>
      </c>
      <c r="G344" s="9">
        <v>-58.56</v>
      </c>
      <c r="H344" s="10">
        <v>340071</v>
      </c>
      <c r="I344" s="11" t="s">
        <v>343</v>
      </c>
      <c r="J344" s="12" t="s">
        <v>266</v>
      </c>
      <c r="K344" s="249">
        <v>302253050.19999999</v>
      </c>
      <c r="L344" s="12" t="s">
        <v>275</v>
      </c>
      <c r="M344" s="11" t="s">
        <v>276</v>
      </c>
      <c r="N344" s="11" t="s">
        <v>53</v>
      </c>
      <c r="O344" s="11" t="s">
        <v>27</v>
      </c>
      <c r="P344" s="14">
        <v>-34.543858</v>
      </c>
      <c r="Q344" s="14">
        <v>-58.418239</v>
      </c>
      <c r="R344" s="7" t="s">
        <v>27</v>
      </c>
      <c r="S344" s="24" t="s">
        <v>344</v>
      </c>
      <c r="T344" s="7" t="s">
        <v>341</v>
      </c>
      <c r="U344" s="51">
        <v>3100000</v>
      </c>
      <c r="V344" s="24">
        <v>261</v>
      </c>
      <c r="W344" s="225">
        <v>0.95</v>
      </c>
      <c r="X344" s="67" t="s">
        <v>25</v>
      </c>
      <c r="Y344" s="40" t="s">
        <v>276</v>
      </c>
      <c r="Z344" s="31" t="s">
        <v>287</v>
      </c>
      <c r="AA344" s="206" t="s">
        <v>275</v>
      </c>
      <c r="AB344" s="20">
        <v>-34.745565999999997</v>
      </c>
      <c r="AC344" s="20">
        <v>-58.181534999999997</v>
      </c>
      <c r="AD344" s="40" t="s">
        <v>288</v>
      </c>
      <c r="AE344" s="43">
        <v>2894400</v>
      </c>
      <c r="AF344" s="174">
        <v>0.82</v>
      </c>
      <c r="AG344" s="55" t="s">
        <v>25</v>
      </c>
    </row>
    <row r="345" spans="1:33" ht="39" customHeight="1" x14ac:dyDescent="0.3">
      <c r="A345" s="6">
        <v>221</v>
      </c>
      <c r="B345" s="6" t="s">
        <v>0</v>
      </c>
      <c r="C345" s="7" t="s">
        <v>996</v>
      </c>
      <c r="D345" s="7"/>
      <c r="E345" s="7" t="s">
        <v>249</v>
      </c>
      <c r="F345" s="26">
        <v>-33.576999999999998</v>
      </c>
      <c r="G345" s="26">
        <v>-69.025000000000006</v>
      </c>
      <c r="H345" s="7">
        <v>28859</v>
      </c>
      <c r="I345" s="11" t="s">
        <v>997</v>
      </c>
      <c r="J345" s="12" t="s">
        <v>997</v>
      </c>
      <c r="K345" s="251" t="s">
        <v>25</v>
      </c>
      <c r="L345" s="12" t="s">
        <v>32</v>
      </c>
      <c r="M345" s="11" t="s">
        <v>1374</v>
      </c>
      <c r="N345" s="11" t="s">
        <v>53</v>
      </c>
      <c r="O345" s="11" t="s">
        <v>27</v>
      </c>
      <c r="P345" s="14" t="s">
        <v>1466</v>
      </c>
      <c r="Q345" s="159"/>
      <c r="R345" s="10" t="s">
        <v>27</v>
      </c>
      <c r="S345" s="11" t="s">
        <v>1375</v>
      </c>
      <c r="T345" s="11" t="s">
        <v>1376</v>
      </c>
      <c r="U345" s="15">
        <v>2592</v>
      </c>
      <c r="V345" s="7" t="s">
        <v>25</v>
      </c>
      <c r="W345" s="174">
        <v>1</v>
      </c>
      <c r="X345" s="67" t="s">
        <v>25</v>
      </c>
      <c r="Y345" s="28" t="s">
        <v>1377</v>
      </c>
      <c r="Z345" s="28" t="s">
        <v>1378</v>
      </c>
      <c r="AA345" s="173" t="s">
        <v>32</v>
      </c>
      <c r="AB345" s="25">
        <v>-33.541331999999997</v>
      </c>
      <c r="AC345" s="25">
        <v>-68.997425000000007</v>
      </c>
      <c r="AD345" s="28" t="s">
        <v>1379</v>
      </c>
      <c r="AE345" s="30">
        <v>8294</v>
      </c>
      <c r="AF345" s="173">
        <v>0.52</v>
      </c>
      <c r="AG345" s="55" t="s">
        <v>255</v>
      </c>
    </row>
    <row r="346" spans="1:33" ht="39" customHeight="1" x14ac:dyDescent="0.3">
      <c r="A346" s="6">
        <v>221</v>
      </c>
      <c r="B346" s="6" t="s">
        <v>19</v>
      </c>
      <c r="C346" s="7" t="s">
        <v>996</v>
      </c>
      <c r="D346" s="7"/>
      <c r="E346" s="7" t="s">
        <v>249</v>
      </c>
      <c r="F346" s="11"/>
      <c r="G346" s="11"/>
      <c r="H346" s="7"/>
      <c r="I346" s="11" t="s">
        <v>997</v>
      </c>
      <c r="J346" s="12" t="s">
        <v>997</v>
      </c>
      <c r="K346" s="249" t="s">
        <v>27</v>
      </c>
      <c r="L346" s="12" t="s">
        <v>24</v>
      </c>
      <c r="M346" s="11" t="s">
        <v>25</v>
      </c>
      <c r="N346" s="11" t="s">
        <v>26</v>
      </c>
      <c r="O346" s="11" t="s">
        <v>27</v>
      </c>
      <c r="P346" s="14" t="s">
        <v>1457</v>
      </c>
      <c r="Q346" s="14"/>
      <c r="R346" s="11" t="s">
        <v>27</v>
      </c>
      <c r="S346" s="11" t="s">
        <v>994</v>
      </c>
      <c r="T346" s="11" t="s">
        <v>25</v>
      </c>
      <c r="U346" s="15" t="s">
        <v>25</v>
      </c>
      <c r="V346" s="7" t="s">
        <v>25</v>
      </c>
      <c r="W346" s="206" t="s">
        <v>27</v>
      </c>
      <c r="X346" s="65" t="s">
        <v>27</v>
      </c>
      <c r="Y346" s="17" t="s">
        <v>27</v>
      </c>
      <c r="Z346" s="17" t="s">
        <v>27</v>
      </c>
      <c r="AA346" s="206" t="s">
        <v>27</v>
      </c>
      <c r="AB346" s="25" t="s">
        <v>27</v>
      </c>
      <c r="AC346" s="29" t="s">
        <v>27</v>
      </c>
      <c r="AD346" s="17" t="s">
        <v>27</v>
      </c>
      <c r="AE346" s="15" t="s">
        <v>27</v>
      </c>
      <c r="AF346" s="173" t="s">
        <v>27</v>
      </c>
      <c r="AG346" s="55" t="s">
        <v>27</v>
      </c>
    </row>
    <row r="347" spans="1:33" ht="39" customHeight="1" x14ac:dyDescent="0.3">
      <c r="A347" s="6">
        <v>222</v>
      </c>
      <c r="B347" s="6" t="s">
        <v>0</v>
      </c>
      <c r="C347" s="7" t="s">
        <v>30</v>
      </c>
      <c r="D347" s="7"/>
      <c r="E347" s="8" t="s">
        <v>31</v>
      </c>
      <c r="F347" s="9">
        <v>-54.802999999999997</v>
      </c>
      <c r="G347" s="9">
        <v>-68.316000000000003</v>
      </c>
      <c r="H347" s="43">
        <v>56593</v>
      </c>
      <c r="I347" s="8" t="s">
        <v>36</v>
      </c>
      <c r="J347" s="12" t="s">
        <v>36</v>
      </c>
      <c r="K347" s="249">
        <v>12553.20566</v>
      </c>
      <c r="L347" s="12" t="s">
        <v>32</v>
      </c>
      <c r="M347" s="7" t="s">
        <v>37</v>
      </c>
      <c r="N347" s="7" t="s">
        <v>53</v>
      </c>
      <c r="O347" s="7" t="s">
        <v>27</v>
      </c>
      <c r="P347" s="136">
        <v>-54.807853999999999</v>
      </c>
      <c r="Q347" s="136">
        <v>-68.448670000000007</v>
      </c>
      <c r="R347" s="11" t="s">
        <v>27</v>
      </c>
      <c r="S347" s="7" t="s">
        <v>38</v>
      </c>
      <c r="T347" s="7" t="s">
        <v>39</v>
      </c>
      <c r="U347" s="51">
        <v>26352</v>
      </c>
      <c r="V347" s="7">
        <v>241</v>
      </c>
      <c r="W347" s="227">
        <v>0.96</v>
      </c>
      <c r="X347" s="7" t="s">
        <v>40</v>
      </c>
      <c r="Y347" s="40" t="s">
        <v>41</v>
      </c>
      <c r="Z347" s="40" t="s">
        <v>42</v>
      </c>
      <c r="AA347" s="206" t="s">
        <v>78</v>
      </c>
      <c r="AB347" s="20">
        <v>-54.808399999999999</v>
      </c>
      <c r="AC347" s="20">
        <v>-68.342100000000002</v>
      </c>
      <c r="AD347" s="40" t="s">
        <v>25</v>
      </c>
      <c r="AE347" s="43" t="s">
        <v>25</v>
      </c>
      <c r="AF347" s="183">
        <v>0.9</v>
      </c>
      <c r="AG347" s="32" t="s">
        <v>40</v>
      </c>
    </row>
    <row r="348" spans="1:33" ht="39" customHeight="1" x14ac:dyDescent="0.3">
      <c r="A348" s="6">
        <v>222</v>
      </c>
      <c r="B348" s="6" t="s">
        <v>19</v>
      </c>
      <c r="C348" s="7" t="s">
        <v>30</v>
      </c>
      <c r="D348" s="7"/>
      <c r="E348" s="8" t="s">
        <v>31</v>
      </c>
      <c r="F348" s="61"/>
      <c r="G348" s="61"/>
      <c r="H348" s="10"/>
      <c r="I348" s="7" t="s">
        <v>22</v>
      </c>
      <c r="J348" s="12" t="s">
        <v>22</v>
      </c>
      <c r="K348" s="249">
        <v>1080.1799129999999</v>
      </c>
      <c r="L348" s="12" t="s">
        <v>32</v>
      </c>
      <c r="M348" s="7" t="s">
        <v>43</v>
      </c>
      <c r="N348" s="7" t="s">
        <v>53</v>
      </c>
      <c r="O348" s="7" t="s">
        <v>27</v>
      </c>
      <c r="P348" s="136">
        <v>-54.786805999999999</v>
      </c>
      <c r="Q348" s="136">
        <v>-68.266283999999999</v>
      </c>
      <c r="R348" s="11" t="s">
        <v>27</v>
      </c>
      <c r="S348" s="7" t="s">
        <v>44</v>
      </c>
      <c r="T348" s="7" t="s">
        <v>45</v>
      </c>
      <c r="U348" s="51">
        <v>10800</v>
      </c>
      <c r="V348" s="7" t="s">
        <v>25</v>
      </c>
      <c r="W348" s="206" t="s">
        <v>27</v>
      </c>
      <c r="X348" s="65" t="s">
        <v>27</v>
      </c>
      <c r="Y348" s="40" t="s">
        <v>27</v>
      </c>
      <c r="Z348" s="40" t="s">
        <v>27</v>
      </c>
      <c r="AA348" s="206" t="s">
        <v>27</v>
      </c>
      <c r="AB348" s="20" t="s">
        <v>27</v>
      </c>
      <c r="AC348" s="20" t="s">
        <v>27</v>
      </c>
      <c r="AD348" s="40" t="s">
        <v>25</v>
      </c>
      <c r="AE348" s="43" t="s">
        <v>25</v>
      </c>
      <c r="AF348" s="206" t="s">
        <v>27</v>
      </c>
      <c r="AG348" s="32" t="s">
        <v>27</v>
      </c>
    </row>
    <row r="349" spans="1:33" ht="39" customHeight="1" x14ac:dyDescent="0.3">
      <c r="A349" s="6">
        <v>222</v>
      </c>
      <c r="B349" s="6" t="s">
        <v>29</v>
      </c>
      <c r="C349" s="7" t="s">
        <v>30</v>
      </c>
      <c r="D349" s="7"/>
      <c r="E349" s="8" t="s">
        <v>31</v>
      </c>
      <c r="F349" s="96"/>
      <c r="G349" s="96"/>
      <c r="H349" s="10"/>
      <c r="I349" s="7" t="s">
        <v>22</v>
      </c>
      <c r="J349" s="12" t="s">
        <v>22</v>
      </c>
      <c r="K349" s="249">
        <v>15520.36328</v>
      </c>
      <c r="L349" s="12" t="s">
        <v>32</v>
      </c>
      <c r="M349" s="7" t="s">
        <v>33</v>
      </c>
      <c r="N349" s="7" t="s">
        <v>53</v>
      </c>
      <c r="O349" s="7" t="s">
        <v>27</v>
      </c>
      <c r="P349" s="136">
        <v>-54.831099999999999</v>
      </c>
      <c r="Q349" s="136">
        <v>-68.388900000000007</v>
      </c>
      <c r="R349" s="11" t="s">
        <v>27</v>
      </c>
      <c r="S349" s="7" t="s">
        <v>34</v>
      </c>
      <c r="T349" s="7" t="s">
        <v>35</v>
      </c>
      <c r="U349" s="51">
        <v>8640</v>
      </c>
      <c r="V349" s="7" t="s">
        <v>25</v>
      </c>
      <c r="W349" s="206" t="s">
        <v>27</v>
      </c>
      <c r="X349" s="65" t="s">
        <v>27</v>
      </c>
      <c r="Y349" s="40" t="s">
        <v>27</v>
      </c>
      <c r="Z349" s="40" t="s">
        <v>27</v>
      </c>
      <c r="AA349" s="206" t="s">
        <v>27</v>
      </c>
      <c r="AB349" s="20" t="s">
        <v>27</v>
      </c>
      <c r="AC349" s="20" t="s">
        <v>27</v>
      </c>
      <c r="AD349" s="40" t="s">
        <v>25</v>
      </c>
      <c r="AE349" s="43" t="s">
        <v>25</v>
      </c>
      <c r="AF349" s="206" t="s">
        <v>27</v>
      </c>
      <c r="AG349" s="32" t="s">
        <v>27</v>
      </c>
    </row>
    <row r="350" spans="1:33" ht="39" customHeight="1" x14ac:dyDescent="0.3">
      <c r="A350" s="6">
        <v>223</v>
      </c>
      <c r="B350" s="6" t="s">
        <v>0</v>
      </c>
      <c r="C350" s="61" t="s">
        <v>1096</v>
      </c>
      <c r="D350" s="61"/>
      <c r="E350" s="10" t="s">
        <v>445</v>
      </c>
      <c r="F350" s="9">
        <v>-33.747</v>
      </c>
      <c r="G350" s="9">
        <v>-61.969000000000001</v>
      </c>
      <c r="H350" s="43">
        <v>75437</v>
      </c>
      <c r="I350" s="61" t="s">
        <v>242</v>
      </c>
      <c r="J350" s="12" t="s">
        <v>1015</v>
      </c>
      <c r="K350" s="249" t="s">
        <v>27</v>
      </c>
      <c r="L350" s="12" t="s">
        <v>24</v>
      </c>
      <c r="M350" s="11" t="s">
        <v>1015</v>
      </c>
      <c r="N350" s="61" t="s">
        <v>26</v>
      </c>
      <c r="O350" s="10" t="s">
        <v>27</v>
      </c>
      <c r="P350" s="13" t="s">
        <v>247</v>
      </c>
      <c r="Q350" s="76"/>
      <c r="R350" s="61" t="s">
        <v>27</v>
      </c>
      <c r="S350" s="61" t="s">
        <v>1097</v>
      </c>
      <c r="T350" s="11" t="s">
        <v>1098</v>
      </c>
      <c r="U350" s="15">
        <v>5000</v>
      </c>
      <c r="V350" s="11" t="s">
        <v>25</v>
      </c>
      <c r="W350" s="174">
        <v>0.7</v>
      </c>
      <c r="X350" s="11" t="s">
        <v>1099</v>
      </c>
      <c r="Y350" s="17" t="s">
        <v>1100</v>
      </c>
      <c r="Z350" s="17" t="s">
        <v>1101</v>
      </c>
      <c r="AA350" s="173" t="s">
        <v>1638</v>
      </c>
      <c r="AB350" s="110">
        <v>-33.747979999999998</v>
      </c>
      <c r="AC350" s="110">
        <v>-61.917810000000003</v>
      </c>
      <c r="AD350" s="81" t="s">
        <v>25</v>
      </c>
      <c r="AE350" s="82" t="s">
        <v>25</v>
      </c>
      <c r="AF350" s="173">
        <v>0.94</v>
      </c>
      <c r="AG350" s="55" t="s">
        <v>1099</v>
      </c>
    </row>
    <row r="351" spans="1:33" ht="39" customHeight="1" x14ac:dyDescent="0.3">
      <c r="A351" s="6">
        <v>224</v>
      </c>
      <c r="B351" s="6" t="s">
        <v>0</v>
      </c>
      <c r="C351" s="7" t="s">
        <v>361</v>
      </c>
      <c r="D351" s="7" t="s">
        <v>265</v>
      </c>
      <c r="E351" s="8" t="s">
        <v>138</v>
      </c>
      <c r="F351" s="9">
        <v>-34.508000000000003</v>
      </c>
      <c r="G351" s="9">
        <v>-58.481000000000002</v>
      </c>
      <c r="H351" s="10">
        <v>269420</v>
      </c>
      <c r="I351" s="11" t="s">
        <v>266</v>
      </c>
      <c r="J351" s="12" t="s">
        <v>266</v>
      </c>
      <c r="K351" s="249">
        <v>302253050.19999999</v>
      </c>
      <c r="L351" s="12" t="s">
        <v>275</v>
      </c>
      <c r="M351" s="11" t="s">
        <v>276</v>
      </c>
      <c r="N351" s="11" t="s">
        <v>53</v>
      </c>
      <c r="O351" s="11" t="s">
        <v>27</v>
      </c>
      <c r="P351" s="14">
        <v>-34.543858</v>
      </c>
      <c r="Q351" s="14">
        <v>-58.418239</v>
      </c>
      <c r="R351" s="7" t="s">
        <v>27</v>
      </c>
      <c r="S351" s="24" t="s">
        <v>344</v>
      </c>
      <c r="T351" s="7" t="s">
        <v>341</v>
      </c>
      <c r="U351" s="51">
        <v>3100000</v>
      </c>
      <c r="V351" s="24">
        <v>261</v>
      </c>
      <c r="W351" s="225">
        <v>1</v>
      </c>
      <c r="X351" s="83" t="s">
        <v>306</v>
      </c>
      <c r="Y351" s="44" t="s">
        <v>276</v>
      </c>
      <c r="Z351" s="31" t="s">
        <v>362</v>
      </c>
      <c r="AA351" s="206" t="s">
        <v>275</v>
      </c>
      <c r="AB351" s="19">
        <v>-34.745565999999997</v>
      </c>
      <c r="AC351" s="20">
        <v>-58.181534999999997</v>
      </c>
      <c r="AD351" s="40" t="s">
        <v>288</v>
      </c>
      <c r="AE351" s="43">
        <v>2894400</v>
      </c>
      <c r="AF351" s="174">
        <v>0.97</v>
      </c>
      <c r="AG351" s="46" t="s">
        <v>289</v>
      </c>
    </row>
    <row r="352" spans="1:33" ht="39" customHeight="1" x14ac:dyDescent="0.3">
      <c r="A352" s="6">
        <v>225</v>
      </c>
      <c r="B352" s="6" t="s">
        <v>0</v>
      </c>
      <c r="C352" s="7" t="s">
        <v>512</v>
      </c>
      <c r="D352" s="7"/>
      <c r="E352" s="8" t="s">
        <v>458</v>
      </c>
      <c r="F352" s="9">
        <v>-32.619999999999997</v>
      </c>
      <c r="G352" s="9">
        <v>-60.152999999999999</v>
      </c>
      <c r="H352" s="10">
        <v>30623</v>
      </c>
      <c r="I352" s="11" t="s">
        <v>369</v>
      </c>
      <c r="J352" s="12" t="s">
        <v>369</v>
      </c>
      <c r="K352" s="249">
        <v>213088066.90000001</v>
      </c>
      <c r="L352" s="12" t="s">
        <v>275</v>
      </c>
      <c r="M352" s="11" t="s">
        <v>513</v>
      </c>
      <c r="N352" s="11" t="s">
        <v>53</v>
      </c>
      <c r="O352" s="11" t="s">
        <v>27</v>
      </c>
      <c r="P352" s="14">
        <v>-32.631811999999996</v>
      </c>
      <c r="Q352" s="14">
        <v>-60.169834000000002</v>
      </c>
      <c r="R352" s="7" t="s">
        <v>27</v>
      </c>
      <c r="S352" s="7" t="s">
        <v>514</v>
      </c>
      <c r="T352" s="7" t="s">
        <v>25</v>
      </c>
      <c r="U352" s="51" t="s">
        <v>25</v>
      </c>
      <c r="V352" s="7" t="s">
        <v>25</v>
      </c>
      <c r="W352" s="174">
        <v>0.94</v>
      </c>
      <c r="X352" s="7" t="s">
        <v>515</v>
      </c>
      <c r="Y352" s="106" t="s">
        <v>513</v>
      </c>
      <c r="Z352" s="31" t="s">
        <v>516</v>
      </c>
      <c r="AA352" s="206" t="s">
        <v>275</v>
      </c>
      <c r="AB352" s="72">
        <v>-32.643085999999997</v>
      </c>
      <c r="AC352" s="72">
        <v>-60.161957000000001</v>
      </c>
      <c r="AD352" s="28" t="s">
        <v>25</v>
      </c>
      <c r="AE352" s="30" t="s">
        <v>25</v>
      </c>
      <c r="AF352" s="174">
        <v>0.42</v>
      </c>
      <c r="AG352" s="32" t="s">
        <v>515</v>
      </c>
    </row>
    <row r="353" spans="1:33" ht="39" customHeight="1" x14ac:dyDescent="0.3">
      <c r="A353" s="6">
        <v>225</v>
      </c>
      <c r="B353" s="6" t="s">
        <v>19</v>
      </c>
      <c r="C353" s="7" t="s">
        <v>512</v>
      </c>
      <c r="D353" s="7"/>
      <c r="E353" s="8" t="s">
        <v>458</v>
      </c>
      <c r="F353" s="61"/>
      <c r="G353" s="61"/>
      <c r="H353" s="10"/>
      <c r="I353" s="11" t="s">
        <v>22</v>
      </c>
      <c r="J353" s="12" t="s">
        <v>25</v>
      </c>
      <c r="K353" s="249" t="s">
        <v>27</v>
      </c>
      <c r="L353" s="12" t="s">
        <v>24</v>
      </c>
      <c r="M353" s="11" t="s">
        <v>25</v>
      </c>
      <c r="N353" s="11" t="s">
        <v>26</v>
      </c>
      <c r="O353" s="11" t="s">
        <v>27</v>
      </c>
      <c r="P353" s="14" t="s">
        <v>1466</v>
      </c>
      <c r="Q353" s="14"/>
      <c r="R353" s="7" t="s">
        <v>27</v>
      </c>
      <c r="S353" s="7" t="s">
        <v>25</v>
      </c>
      <c r="T353" s="7" t="s">
        <v>25</v>
      </c>
      <c r="U353" s="51" t="s">
        <v>25</v>
      </c>
      <c r="V353" s="7" t="s">
        <v>25</v>
      </c>
      <c r="W353" s="206" t="s">
        <v>27</v>
      </c>
      <c r="X353" s="7" t="s">
        <v>27</v>
      </c>
      <c r="Y353" s="40" t="s">
        <v>27</v>
      </c>
      <c r="Z353" s="40" t="s">
        <v>27</v>
      </c>
      <c r="AA353" s="206" t="s">
        <v>27</v>
      </c>
      <c r="AB353" s="20" t="s">
        <v>27</v>
      </c>
      <c r="AC353" s="20" t="s">
        <v>27</v>
      </c>
      <c r="AD353" s="40" t="s">
        <v>27</v>
      </c>
      <c r="AE353" s="43" t="s">
        <v>27</v>
      </c>
      <c r="AF353" s="206" t="s">
        <v>27</v>
      </c>
      <c r="AG353" s="32" t="s">
        <v>27</v>
      </c>
    </row>
    <row r="354" spans="1:33" ht="39" customHeight="1" x14ac:dyDescent="0.3">
      <c r="A354" s="6">
        <v>226</v>
      </c>
      <c r="B354" s="6" t="s">
        <v>0</v>
      </c>
      <c r="C354" s="7" t="s">
        <v>131</v>
      </c>
      <c r="D354" s="7"/>
      <c r="E354" s="8" t="s">
        <v>121</v>
      </c>
      <c r="F354" s="9">
        <v>-40.808999999999997</v>
      </c>
      <c r="G354" s="9">
        <v>-62.984999999999999</v>
      </c>
      <c r="H354" s="10">
        <v>52789</v>
      </c>
      <c r="I354" s="11" t="s">
        <v>132</v>
      </c>
      <c r="J354" s="12" t="s">
        <v>132</v>
      </c>
      <c r="K354" s="249">
        <v>13570613.5</v>
      </c>
      <c r="L354" s="12" t="s">
        <v>32</v>
      </c>
      <c r="M354" s="11" t="s">
        <v>133</v>
      </c>
      <c r="N354" s="11" t="s">
        <v>53</v>
      </c>
      <c r="O354" s="11" t="s">
        <v>27</v>
      </c>
      <c r="P354" s="37">
        <v>-40.802081999999999</v>
      </c>
      <c r="Q354" s="14">
        <v>-63.011482000000001</v>
      </c>
      <c r="R354" s="7" t="s">
        <v>27</v>
      </c>
      <c r="S354" s="7" t="s">
        <v>134</v>
      </c>
      <c r="T354" s="24" t="s">
        <v>135</v>
      </c>
      <c r="U354" s="39">
        <v>53000</v>
      </c>
      <c r="V354" s="24">
        <v>490</v>
      </c>
      <c r="W354" s="174">
        <v>0.99670000000000003</v>
      </c>
      <c r="X354" s="7" t="s">
        <v>128</v>
      </c>
      <c r="Y354" s="40" t="s">
        <v>133</v>
      </c>
      <c r="Z354" s="40" t="s">
        <v>136</v>
      </c>
      <c r="AA354" s="206" t="s">
        <v>275</v>
      </c>
      <c r="AB354" s="20">
        <v>-40.840612</v>
      </c>
      <c r="AC354" s="20">
        <v>-62.945709999999998</v>
      </c>
      <c r="AD354" s="28" t="s">
        <v>25</v>
      </c>
      <c r="AE354" s="30" t="s">
        <v>25</v>
      </c>
      <c r="AF354" s="174">
        <v>0.89</v>
      </c>
      <c r="AG354" s="32" t="s">
        <v>128</v>
      </c>
    </row>
    <row r="355" spans="1:33" ht="39" customHeight="1" x14ac:dyDescent="0.3">
      <c r="A355" s="6">
        <v>227</v>
      </c>
      <c r="B355" s="6" t="s">
        <v>0</v>
      </c>
      <c r="C355" s="11" t="s">
        <v>648</v>
      </c>
      <c r="D355" s="61" t="s">
        <v>1542</v>
      </c>
      <c r="E355" s="8" t="s">
        <v>1543</v>
      </c>
      <c r="F355" s="9">
        <v>-31.292000000000002</v>
      </c>
      <c r="G355" s="9">
        <v>-64.295000000000002</v>
      </c>
      <c r="H355" s="10">
        <v>25738</v>
      </c>
      <c r="I355" s="11" t="s">
        <v>649</v>
      </c>
      <c r="J355" s="12" t="s">
        <v>650</v>
      </c>
      <c r="K355" s="249">
        <v>162686.9</v>
      </c>
      <c r="L355" s="12" t="s">
        <v>32</v>
      </c>
      <c r="M355" s="11" t="s">
        <v>634</v>
      </c>
      <c r="N355" s="11" t="s">
        <v>223</v>
      </c>
      <c r="O355" s="11">
        <v>210</v>
      </c>
      <c r="P355" s="14">
        <v>-31.373175202991501</v>
      </c>
      <c r="Q355" s="14">
        <v>-64.432494402763794</v>
      </c>
      <c r="R355" s="24" t="s">
        <v>635</v>
      </c>
      <c r="S355" s="24" t="s">
        <v>651</v>
      </c>
      <c r="T355" s="11" t="s">
        <v>25</v>
      </c>
      <c r="U355" s="15" t="s">
        <v>25</v>
      </c>
      <c r="V355" s="11" t="s">
        <v>25</v>
      </c>
      <c r="W355" s="174">
        <v>0.65</v>
      </c>
      <c r="X355" s="24" t="s">
        <v>1627</v>
      </c>
      <c r="Y355" s="31" t="s">
        <v>25</v>
      </c>
      <c r="Z355" s="87" t="s">
        <v>652</v>
      </c>
      <c r="AA355" s="173" t="s">
        <v>1666</v>
      </c>
      <c r="AB355" s="117" t="s">
        <v>25</v>
      </c>
      <c r="AC355" s="49" t="s">
        <v>25</v>
      </c>
      <c r="AD355" s="21" t="s">
        <v>25</v>
      </c>
      <c r="AE355" s="22" t="s">
        <v>25</v>
      </c>
      <c r="AF355" s="174">
        <v>0</v>
      </c>
      <c r="AG355" s="55" t="s">
        <v>25</v>
      </c>
    </row>
    <row r="356" spans="1:33" ht="39" customHeight="1" x14ac:dyDescent="0.3">
      <c r="A356" s="6">
        <v>228</v>
      </c>
      <c r="B356" s="6" t="s">
        <v>0</v>
      </c>
      <c r="C356" s="7" t="s">
        <v>749</v>
      </c>
      <c r="D356" s="7"/>
      <c r="E356" s="8" t="s">
        <v>750</v>
      </c>
      <c r="F356" s="9">
        <v>-27.577999999999999</v>
      </c>
      <c r="G356" s="9">
        <v>-60.713999999999999</v>
      </c>
      <c r="H356" s="10">
        <v>41403</v>
      </c>
      <c r="I356" s="11" t="s">
        <v>692</v>
      </c>
      <c r="J356" s="12" t="s">
        <v>761</v>
      </c>
      <c r="K356" s="249">
        <v>211000000</v>
      </c>
      <c r="L356" s="12" t="s">
        <v>275</v>
      </c>
      <c r="M356" s="11" t="s">
        <v>369</v>
      </c>
      <c r="N356" s="7" t="s">
        <v>84</v>
      </c>
      <c r="O356" s="11" t="s">
        <v>27</v>
      </c>
      <c r="P356" s="14">
        <v>-27.464324999999999</v>
      </c>
      <c r="Q356" s="14">
        <v>-58.868288999999997</v>
      </c>
      <c r="R356" s="11" t="s">
        <v>25</v>
      </c>
      <c r="S356" s="11" t="s">
        <v>785</v>
      </c>
      <c r="T356" s="11" t="s">
        <v>25</v>
      </c>
      <c r="U356" s="15" t="s">
        <v>25</v>
      </c>
      <c r="V356" s="11" t="s">
        <v>25</v>
      </c>
      <c r="W356" s="174">
        <v>0.98370000000000002</v>
      </c>
      <c r="X356" s="7" t="s">
        <v>763</v>
      </c>
      <c r="Y356" s="28" t="s">
        <v>790</v>
      </c>
      <c r="Z356" s="31" t="s">
        <v>791</v>
      </c>
      <c r="AA356" s="173" t="s">
        <v>32</v>
      </c>
      <c r="AB356" s="25">
        <v>-27.580643999999999</v>
      </c>
      <c r="AC356" s="25">
        <v>-60.666443999999998</v>
      </c>
      <c r="AD356" s="28" t="s">
        <v>25</v>
      </c>
      <c r="AE356" s="30" t="s">
        <v>25</v>
      </c>
      <c r="AF356" s="174">
        <v>0.39</v>
      </c>
      <c r="AG356" s="23" t="s">
        <v>763</v>
      </c>
    </row>
    <row r="357" spans="1:33" ht="39" customHeight="1" x14ac:dyDescent="0.3">
      <c r="A357" s="6">
        <v>228</v>
      </c>
      <c r="B357" s="6" t="s">
        <v>19</v>
      </c>
      <c r="C357" s="7" t="s">
        <v>749</v>
      </c>
      <c r="D357" s="7"/>
      <c r="E357" s="8" t="s">
        <v>750</v>
      </c>
      <c r="F357" s="61"/>
      <c r="G357" s="61"/>
      <c r="H357" s="10"/>
      <c r="I357" s="11" t="s">
        <v>22</v>
      </c>
      <c r="J357" s="12" t="s">
        <v>22</v>
      </c>
      <c r="K357" s="249" t="s">
        <v>27</v>
      </c>
      <c r="L357" s="12" t="s">
        <v>751</v>
      </c>
      <c r="M357" s="11" t="s">
        <v>25</v>
      </c>
      <c r="N357" s="11" t="s">
        <v>165</v>
      </c>
      <c r="O357" s="11" t="s">
        <v>25</v>
      </c>
      <c r="P357" s="14">
        <v>-27.539383000000001</v>
      </c>
      <c r="Q357" s="14">
        <v>-60.703775</v>
      </c>
      <c r="R357" s="7" t="s">
        <v>25</v>
      </c>
      <c r="S357" s="24" t="s">
        <v>752</v>
      </c>
      <c r="T357" s="11" t="s">
        <v>25</v>
      </c>
      <c r="U357" s="15" t="s">
        <v>25</v>
      </c>
      <c r="V357" s="11" t="s">
        <v>25</v>
      </c>
      <c r="W357" s="206" t="s">
        <v>27</v>
      </c>
      <c r="X357" s="65" t="s">
        <v>27</v>
      </c>
      <c r="Y357" s="28" t="s">
        <v>27</v>
      </c>
      <c r="Z357" s="28" t="s">
        <v>27</v>
      </c>
      <c r="AA357" s="206" t="s">
        <v>27</v>
      </c>
      <c r="AB357" s="29" t="s">
        <v>27</v>
      </c>
      <c r="AC357" s="29" t="s">
        <v>27</v>
      </c>
      <c r="AD357" s="28" t="s">
        <v>27</v>
      </c>
      <c r="AE357" s="30" t="s">
        <v>27</v>
      </c>
      <c r="AF357" s="173" t="s">
        <v>27</v>
      </c>
      <c r="AG357" s="23" t="s">
        <v>27</v>
      </c>
    </row>
    <row r="358" spans="1:33" ht="39" customHeight="1" x14ac:dyDescent="0.3">
      <c r="A358" s="6">
        <v>229</v>
      </c>
      <c r="B358" s="6" t="s">
        <v>0</v>
      </c>
      <c r="C358" s="7" t="s">
        <v>605</v>
      </c>
      <c r="D358" s="7" t="s">
        <v>610</v>
      </c>
      <c r="E358" s="8" t="s">
        <v>584</v>
      </c>
      <c r="F358" s="9">
        <v>-31.591999999999999</v>
      </c>
      <c r="G358" s="9">
        <v>-68.539000000000001</v>
      </c>
      <c r="H358" s="10">
        <v>24240</v>
      </c>
      <c r="I358" s="61" t="s">
        <v>584</v>
      </c>
      <c r="J358" s="12" t="s">
        <v>606</v>
      </c>
      <c r="K358" s="249">
        <v>2860392</v>
      </c>
      <c r="L358" s="12" t="s">
        <v>32</v>
      </c>
      <c r="M358" s="61" t="s">
        <v>606</v>
      </c>
      <c r="N358" s="10" t="s">
        <v>53</v>
      </c>
      <c r="O358" s="61" t="s">
        <v>27</v>
      </c>
      <c r="P358" s="14">
        <v>-31.484384194768801</v>
      </c>
      <c r="Q358" s="14">
        <v>-68.646887192798502</v>
      </c>
      <c r="R358" s="10" t="s">
        <v>27</v>
      </c>
      <c r="S358" s="10" t="s">
        <v>611</v>
      </c>
      <c r="T358" s="38" t="s">
        <v>615</v>
      </c>
      <c r="U358" s="39">
        <v>237600</v>
      </c>
      <c r="V358" s="11" t="s">
        <v>25</v>
      </c>
      <c r="W358" s="173">
        <v>0.84</v>
      </c>
      <c r="X358" s="7" t="s">
        <v>586</v>
      </c>
      <c r="Y358" s="28" t="s">
        <v>616</v>
      </c>
      <c r="Z358" s="86" t="s">
        <v>617</v>
      </c>
      <c r="AA358" s="173" t="s">
        <v>32</v>
      </c>
      <c r="AB358" s="29">
        <v>-31.544574999999998</v>
      </c>
      <c r="AC358" s="29">
        <v>-68.439668999999995</v>
      </c>
      <c r="AD358" s="28" t="s">
        <v>618</v>
      </c>
      <c r="AE358" s="30">
        <v>52992</v>
      </c>
      <c r="AF358" s="173">
        <v>7.0000000000000007E-2</v>
      </c>
      <c r="AG358" s="55" t="s">
        <v>590</v>
      </c>
    </row>
    <row r="359" spans="1:33" ht="39" customHeight="1" x14ac:dyDescent="0.3">
      <c r="A359" s="6">
        <v>229</v>
      </c>
      <c r="B359" s="6" t="s">
        <v>19</v>
      </c>
      <c r="C359" s="7" t="s">
        <v>605</v>
      </c>
      <c r="D359" s="7" t="s">
        <v>610</v>
      </c>
      <c r="E359" s="8" t="s">
        <v>584</v>
      </c>
      <c r="F359" s="61"/>
      <c r="G359" s="61"/>
      <c r="H359" s="10"/>
      <c r="I359" s="61" t="s">
        <v>584</v>
      </c>
      <c r="J359" s="12" t="s">
        <v>606</v>
      </c>
      <c r="K359" s="249">
        <v>2860392</v>
      </c>
      <c r="L359" s="12" t="s">
        <v>32</v>
      </c>
      <c r="M359" s="61" t="s">
        <v>606</v>
      </c>
      <c r="N359" s="10" t="s">
        <v>223</v>
      </c>
      <c r="O359" s="61" t="s">
        <v>25</v>
      </c>
      <c r="P359" s="76">
        <v>-31.503961</v>
      </c>
      <c r="Q359" s="76">
        <v>-68.643219000000002</v>
      </c>
      <c r="R359" s="61" t="s">
        <v>609</v>
      </c>
      <c r="S359" s="10" t="s">
        <v>607</v>
      </c>
      <c r="T359" s="38" t="s">
        <v>25</v>
      </c>
      <c r="U359" s="39" t="s">
        <v>25</v>
      </c>
      <c r="V359" s="11" t="s">
        <v>25</v>
      </c>
      <c r="W359" s="206" t="s">
        <v>27</v>
      </c>
      <c r="X359" s="65" t="s">
        <v>27</v>
      </c>
      <c r="Y359" s="40" t="s">
        <v>27</v>
      </c>
      <c r="Z359" s="40" t="s">
        <v>27</v>
      </c>
      <c r="AA359" s="206" t="s">
        <v>27</v>
      </c>
      <c r="AB359" s="20" t="s">
        <v>27</v>
      </c>
      <c r="AC359" s="20" t="s">
        <v>27</v>
      </c>
      <c r="AD359" s="40" t="s">
        <v>27</v>
      </c>
      <c r="AE359" s="43" t="s">
        <v>27</v>
      </c>
      <c r="AF359" s="206" t="s">
        <v>27</v>
      </c>
      <c r="AG359" s="40" t="s">
        <v>27</v>
      </c>
    </row>
    <row r="360" spans="1:33" ht="39" customHeight="1" x14ac:dyDescent="0.3">
      <c r="A360" s="6">
        <v>229</v>
      </c>
      <c r="B360" s="6" t="s">
        <v>29</v>
      </c>
      <c r="C360" s="7" t="s">
        <v>605</v>
      </c>
      <c r="D360" s="7" t="s">
        <v>610</v>
      </c>
      <c r="E360" s="8" t="s">
        <v>584</v>
      </c>
      <c r="F360" s="61"/>
      <c r="G360" s="61"/>
      <c r="H360" s="10"/>
      <c r="I360" s="61" t="s">
        <v>584</v>
      </c>
      <c r="J360" s="12" t="s">
        <v>606</v>
      </c>
      <c r="K360" s="249">
        <v>2860392</v>
      </c>
      <c r="L360" s="12" t="s">
        <v>32</v>
      </c>
      <c r="M360" s="61" t="s">
        <v>606</v>
      </c>
      <c r="N360" s="10" t="s">
        <v>223</v>
      </c>
      <c r="O360" s="61" t="s">
        <v>25</v>
      </c>
      <c r="P360" s="76">
        <v>-31.512114</v>
      </c>
      <c r="Q360" s="76">
        <v>-68.627888999999996</v>
      </c>
      <c r="R360" s="61" t="s">
        <v>608</v>
      </c>
      <c r="S360" s="10" t="s">
        <v>607</v>
      </c>
      <c r="T360" s="38" t="s">
        <v>25</v>
      </c>
      <c r="U360" s="39" t="s">
        <v>25</v>
      </c>
      <c r="V360" s="11" t="s">
        <v>25</v>
      </c>
      <c r="W360" s="206" t="s">
        <v>27</v>
      </c>
      <c r="X360" s="65" t="s">
        <v>27</v>
      </c>
      <c r="Y360" s="40" t="s">
        <v>27</v>
      </c>
      <c r="Z360" s="40" t="s">
        <v>27</v>
      </c>
      <c r="AA360" s="206" t="s">
        <v>27</v>
      </c>
      <c r="AB360" s="20" t="s">
        <v>27</v>
      </c>
      <c r="AC360" s="20" t="s">
        <v>27</v>
      </c>
      <c r="AD360" s="40" t="s">
        <v>27</v>
      </c>
      <c r="AE360" s="43" t="s">
        <v>27</v>
      </c>
      <c r="AF360" s="206" t="s">
        <v>27</v>
      </c>
      <c r="AG360" s="32" t="s">
        <v>27</v>
      </c>
    </row>
    <row r="361" spans="1:33" ht="39" customHeight="1" x14ac:dyDescent="0.3">
      <c r="A361" s="6">
        <v>229</v>
      </c>
      <c r="B361" s="6" t="s">
        <v>58</v>
      </c>
      <c r="C361" s="7" t="s">
        <v>605</v>
      </c>
      <c r="D361" s="7" t="s">
        <v>610</v>
      </c>
      <c r="E361" s="8" t="s">
        <v>584</v>
      </c>
      <c r="F361" s="61"/>
      <c r="G361" s="61"/>
      <c r="H361" s="10"/>
      <c r="I361" s="61" t="s">
        <v>22</v>
      </c>
      <c r="J361" s="12" t="s">
        <v>606</v>
      </c>
      <c r="K361" s="249">
        <v>2860392</v>
      </c>
      <c r="L361" s="12" t="s">
        <v>32</v>
      </c>
      <c r="M361" s="61" t="s">
        <v>606</v>
      </c>
      <c r="N361" s="10" t="s">
        <v>165</v>
      </c>
      <c r="O361" s="61" t="s">
        <v>27</v>
      </c>
      <c r="P361" s="76">
        <v>-31.512831447976598</v>
      </c>
      <c r="Q361" s="13">
        <v>-68.638434317866199</v>
      </c>
      <c r="R361" s="61" t="s">
        <v>27</v>
      </c>
      <c r="S361" s="10" t="s">
        <v>607</v>
      </c>
      <c r="T361" s="38" t="s">
        <v>25</v>
      </c>
      <c r="U361" s="39" t="s">
        <v>25</v>
      </c>
      <c r="V361" s="11" t="s">
        <v>25</v>
      </c>
      <c r="W361" s="206" t="s">
        <v>27</v>
      </c>
      <c r="X361" s="65" t="s">
        <v>27</v>
      </c>
      <c r="Y361" s="40" t="s">
        <v>27</v>
      </c>
      <c r="Z361" s="40" t="s">
        <v>27</v>
      </c>
      <c r="AA361" s="206" t="s">
        <v>27</v>
      </c>
      <c r="AB361" s="20" t="s">
        <v>27</v>
      </c>
      <c r="AC361" s="20" t="s">
        <v>27</v>
      </c>
      <c r="AD361" s="40" t="s">
        <v>27</v>
      </c>
      <c r="AE361" s="43" t="s">
        <v>27</v>
      </c>
      <c r="AF361" s="206" t="s">
        <v>27</v>
      </c>
      <c r="AG361" s="32" t="s">
        <v>27</v>
      </c>
    </row>
    <row r="362" spans="1:33" ht="39" customHeight="1" x14ac:dyDescent="0.3">
      <c r="A362" s="6">
        <v>229</v>
      </c>
      <c r="B362" s="6" t="s">
        <v>73</v>
      </c>
      <c r="C362" s="7" t="s">
        <v>605</v>
      </c>
      <c r="D362" s="7" t="s">
        <v>610</v>
      </c>
      <c r="E362" s="8" t="s">
        <v>584</v>
      </c>
      <c r="F362" s="61"/>
      <c r="G362" s="61"/>
      <c r="H362" s="10"/>
      <c r="I362" s="61" t="s">
        <v>22</v>
      </c>
      <c r="J362" s="12" t="s">
        <v>22</v>
      </c>
      <c r="K362" s="249" t="s">
        <v>27</v>
      </c>
      <c r="L362" s="12" t="s">
        <v>24</v>
      </c>
      <c r="M362" s="61" t="s">
        <v>25</v>
      </c>
      <c r="N362" s="10" t="s">
        <v>26</v>
      </c>
      <c r="O362" s="61" t="s">
        <v>27</v>
      </c>
      <c r="P362" s="76">
        <v>-31.512837894086999</v>
      </c>
      <c r="Q362" s="13">
        <v>-68.639531428482599</v>
      </c>
      <c r="R362" s="61" t="s">
        <v>27</v>
      </c>
      <c r="S362" s="10" t="s">
        <v>600</v>
      </c>
      <c r="T362" s="38" t="s">
        <v>25</v>
      </c>
      <c r="U362" s="39" t="s">
        <v>25</v>
      </c>
      <c r="V362" s="11" t="s">
        <v>25</v>
      </c>
      <c r="W362" s="206" t="s">
        <v>27</v>
      </c>
      <c r="X362" s="65" t="s">
        <v>27</v>
      </c>
      <c r="Y362" s="40" t="s">
        <v>27</v>
      </c>
      <c r="Z362" s="40" t="s">
        <v>27</v>
      </c>
      <c r="AA362" s="206" t="s">
        <v>27</v>
      </c>
      <c r="AB362" s="20" t="s">
        <v>27</v>
      </c>
      <c r="AC362" s="20" t="s">
        <v>27</v>
      </c>
      <c r="AD362" s="40" t="s">
        <v>27</v>
      </c>
      <c r="AE362" s="43" t="s">
        <v>27</v>
      </c>
      <c r="AF362" s="220" t="s">
        <v>27</v>
      </c>
      <c r="AG362" s="32" t="s">
        <v>27</v>
      </c>
    </row>
    <row r="363" spans="1:33" ht="39" customHeight="1" x14ac:dyDescent="0.3">
      <c r="A363" s="6">
        <v>230</v>
      </c>
      <c r="B363" s="6" t="s">
        <v>0</v>
      </c>
      <c r="C363" s="11" t="s">
        <v>621</v>
      </c>
      <c r="D363" s="11"/>
      <c r="E363" s="8" t="s">
        <v>1543</v>
      </c>
      <c r="F363" s="9">
        <v>-31.417999999999999</v>
      </c>
      <c r="G363" s="9">
        <v>-64.492999999999995</v>
      </c>
      <c r="H363" s="61">
        <v>62423</v>
      </c>
      <c r="I363" s="11" t="s">
        <v>622</v>
      </c>
      <c r="J363" s="12" t="s">
        <v>623</v>
      </c>
      <c r="K363" s="249">
        <v>38413.199999999997</v>
      </c>
      <c r="L363" s="12" t="s">
        <v>32</v>
      </c>
      <c r="M363" s="11" t="s">
        <v>623</v>
      </c>
      <c r="N363" s="7" t="s">
        <v>84</v>
      </c>
      <c r="O363" s="11" t="s">
        <v>27</v>
      </c>
      <c r="P363" s="50">
        <v>-31.479326</v>
      </c>
      <c r="Q363" s="14">
        <v>-64.585226000000006</v>
      </c>
      <c r="R363" s="11" t="s">
        <v>1558</v>
      </c>
      <c r="S363" s="11" t="s">
        <v>1528</v>
      </c>
      <c r="T363" s="66" t="s">
        <v>624</v>
      </c>
      <c r="U363" s="15">
        <v>25920</v>
      </c>
      <c r="V363" s="66">
        <v>381</v>
      </c>
      <c r="W363" s="174">
        <v>1</v>
      </c>
      <c r="X363" s="11" t="s">
        <v>625</v>
      </c>
      <c r="Y363" s="31" t="s">
        <v>626</v>
      </c>
      <c r="Z363" s="93" t="s">
        <v>1628</v>
      </c>
      <c r="AA363" s="174" t="s">
        <v>223</v>
      </c>
      <c r="AB363" s="70">
        <v>-31.38796</v>
      </c>
      <c r="AC363" s="54">
        <v>-64.461843000000002</v>
      </c>
      <c r="AD363" s="93" t="s">
        <v>627</v>
      </c>
      <c r="AE363" s="30">
        <v>43200</v>
      </c>
      <c r="AF363" s="237">
        <v>0.67</v>
      </c>
      <c r="AG363" s="207" t="s">
        <v>628</v>
      </c>
    </row>
    <row r="364" spans="1:33" ht="39" customHeight="1" x14ac:dyDescent="0.3">
      <c r="A364" s="6">
        <v>231</v>
      </c>
      <c r="B364" s="6" t="s">
        <v>0</v>
      </c>
      <c r="C364" s="61" t="s">
        <v>1380</v>
      </c>
      <c r="D364" s="61"/>
      <c r="E364" s="10" t="s">
        <v>445</v>
      </c>
      <c r="F364" s="9">
        <v>-33.231999999999999</v>
      </c>
      <c r="G364" s="9">
        <v>-60.332000000000001</v>
      </c>
      <c r="H364" s="43">
        <v>47374</v>
      </c>
      <c r="I364" s="61" t="s">
        <v>446</v>
      </c>
      <c r="J364" s="12" t="s">
        <v>25</v>
      </c>
      <c r="K364" s="249" t="s">
        <v>27</v>
      </c>
      <c r="L364" s="12" t="s">
        <v>24</v>
      </c>
      <c r="M364" s="61" t="s">
        <v>25</v>
      </c>
      <c r="N364" s="61" t="s">
        <v>26</v>
      </c>
      <c r="O364" s="10" t="s">
        <v>27</v>
      </c>
      <c r="P364" s="14" t="s">
        <v>1466</v>
      </c>
      <c r="Q364" s="76"/>
      <c r="R364" s="61" t="s">
        <v>27</v>
      </c>
      <c r="S364" s="63" t="s">
        <v>1381</v>
      </c>
      <c r="T364" s="11" t="s">
        <v>25</v>
      </c>
      <c r="U364" s="15" t="s">
        <v>25</v>
      </c>
      <c r="V364" s="90">
        <v>493.3</v>
      </c>
      <c r="W364" s="206">
        <v>0.99</v>
      </c>
      <c r="X364" s="67" t="s">
        <v>25</v>
      </c>
      <c r="Y364" s="17" t="s">
        <v>1382</v>
      </c>
      <c r="Z364" s="17" t="s">
        <v>1383</v>
      </c>
      <c r="AA364" s="173" t="s">
        <v>32</v>
      </c>
      <c r="AB364" s="110">
        <v>-33.216648999999997</v>
      </c>
      <c r="AC364" s="110">
        <v>-60.340733</v>
      </c>
      <c r="AD364" s="17" t="s">
        <v>25</v>
      </c>
      <c r="AE364" s="15" t="s">
        <v>25</v>
      </c>
      <c r="AF364" s="235">
        <v>0.83</v>
      </c>
      <c r="AG364" s="239" t="s">
        <v>25</v>
      </c>
    </row>
    <row r="365" spans="1:33" ht="39" customHeight="1" x14ac:dyDescent="0.3">
      <c r="A365" s="6">
        <v>232</v>
      </c>
      <c r="B365" s="6" t="s">
        <v>0</v>
      </c>
      <c r="C365" s="11" t="s">
        <v>544</v>
      </c>
      <c r="D365" s="11"/>
      <c r="E365" s="8" t="s">
        <v>1543</v>
      </c>
      <c r="F365" s="9">
        <v>-31.943999999999999</v>
      </c>
      <c r="G365" s="9">
        <v>-65.195999999999998</v>
      </c>
      <c r="H365" s="10">
        <v>29854</v>
      </c>
      <c r="I365" s="11" t="s">
        <v>545</v>
      </c>
      <c r="J365" s="12" t="s">
        <v>546</v>
      </c>
      <c r="K365" s="249">
        <v>92011.750709999993</v>
      </c>
      <c r="L365" s="12" t="s">
        <v>32</v>
      </c>
      <c r="M365" s="11" t="s">
        <v>547</v>
      </c>
      <c r="N365" s="56" t="s">
        <v>223</v>
      </c>
      <c r="O365" s="11">
        <v>560</v>
      </c>
      <c r="P365" s="37">
        <v>-31.913263000000001</v>
      </c>
      <c r="Q365" s="14">
        <v>-65.112166000000002</v>
      </c>
      <c r="R365" s="11" t="s">
        <v>548</v>
      </c>
      <c r="S365" s="11" t="s">
        <v>549</v>
      </c>
      <c r="T365" s="11" t="s">
        <v>25</v>
      </c>
      <c r="U365" s="15" t="s">
        <v>25</v>
      </c>
      <c r="V365" s="59" t="s">
        <v>25</v>
      </c>
      <c r="W365" s="173">
        <v>0.98519999999999996</v>
      </c>
      <c r="X365" s="11" t="s">
        <v>550</v>
      </c>
      <c r="Y365" s="28" t="s">
        <v>25</v>
      </c>
      <c r="Z365" s="28" t="s">
        <v>25</v>
      </c>
      <c r="AA365" s="173" t="s">
        <v>1666</v>
      </c>
      <c r="AB365" s="70" t="s">
        <v>551</v>
      </c>
      <c r="AC365" s="29" t="s">
        <v>25</v>
      </c>
      <c r="AD365" s="28" t="s">
        <v>25</v>
      </c>
      <c r="AE365" s="30" t="s">
        <v>25</v>
      </c>
      <c r="AF365" s="234">
        <v>0.02</v>
      </c>
      <c r="AG365" s="207" t="s">
        <v>25</v>
      </c>
    </row>
    <row r="366" spans="1:33" ht="39" customHeight="1" x14ac:dyDescent="0.3">
      <c r="A366" s="6">
        <v>233</v>
      </c>
      <c r="B366" s="6" t="s">
        <v>0</v>
      </c>
      <c r="C366" s="10" t="s">
        <v>1384</v>
      </c>
      <c r="D366" s="10"/>
      <c r="E366" s="10" t="s">
        <v>584</v>
      </c>
      <c r="F366" s="10">
        <v>-31.44</v>
      </c>
      <c r="G366" s="10">
        <v>-68.52</v>
      </c>
      <c r="H366" s="10">
        <v>22046</v>
      </c>
      <c r="I366" s="61" t="s">
        <v>1385</v>
      </c>
      <c r="J366" s="12" t="s">
        <v>22</v>
      </c>
      <c r="K366" s="249" t="s">
        <v>27</v>
      </c>
      <c r="L366" s="12" t="s">
        <v>24</v>
      </c>
      <c r="M366" s="61" t="s">
        <v>25</v>
      </c>
      <c r="N366" s="74" t="s">
        <v>26</v>
      </c>
      <c r="O366" s="61" t="s">
        <v>27</v>
      </c>
      <c r="P366" s="14" t="s">
        <v>1466</v>
      </c>
      <c r="Q366" s="76"/>
      <c r="R366" s="61" t="s">
        <v>25</v>
      </c>
      <c r="S366" s="61" t="s">
        <v>1386</v>
      </c>
      <c r="T366" s="38" t="s">
        <v>25</v>
      </c>
      <c r="U366" s="39" t="s">
        <v>25</v>
      </c>
      <c r="V366" s="11" t="s">
        <v>25</v>
      </c>
      <c r="W366" s="183">
        <v>0.88</v>
      </c>
      <c r="X366" s="11" t="s">
        <v>590</v>
      </c>
      <c r="Y366" s="28" t="s">
        <v>25</v>
      </c>
      <c r="Z366" s="28" t="s">
        <v>25</v>
      </c>
      <c r="AA366" s="173" t="s">
        <v>1666</v>
      </c>
      <c r="AB366" s="29" t="s">
        <v>25</v>
      </c>
      <c r="AC366" s="29" t="s">
        <v>25</v>
      </c>
      <c r="AD366" s="28" t="s">
        <v>25</v>
      </c>
      <c r="AE366" s="30" t="s">
        <v>25</v>
      </c>
      <c r="AF366" s="234">
        <v>0.13</v>
      </c>
      <c r="AG366" s="204" t="s">
        <v>25</v>
      </c>
    </row>
    <row r="367" spans="1:33" ht="39" customHeight="1" x14ac:dyDescent="0.3">
      <c r="A367" s="6">
        <v>234</v>
      </c>
      <c r="B367" s="6" t="s">
        <v>0</v>
      </c>
      <c r="C367" s="7" t="s">
        <v>1387</v>
      </c>
      <c r="D367" s="7"/>
      <c r="E367" s="8" t="s">
        <v>138</v>
      </c>
      <c r="F367" s="9">
        <v>-37.246000000000002</v>
      </c>
      <c r="G367" s="9">
        <v>-56.97</v>
      </c>
      <c r="H367" s="10">
        <v>29593</v>
      </c>
      <c r="I367" s="11" t="s">
        <v>1137</v>
      </c>
      <c r="J367" s="12" t="s">
        <v>1137</v>
      </c>
      <c r="K367" s="249" t="s">
        <v>27</v>
      </c>
      <c r="L367" s="12" t="s">
        <v>24</v>
      </c>
      <c r="M367" s="11" t="s">
        <v>25</v>
      </c>
      <c r="N367" s="11" t="s">
        <v>26</v>
      </c>
      <c r="O367" s="11" t="s">
        <v>27</v>
      </c>
      <c r="P367" s="14" t="s">
        <v>1466</v>
      </c>
      <c r="Q367" s="14"/>
      <c r="R367" s="7" t="s">
        <v>27</v>
      </c>
      <c r="S367" s="11" t="s">
        <v>25</v>
      </c>
      <c r="T367" s="11" t="s">
        <v>25</v>
      </c>
      <c r="U367" s="15" t="s">
        <v>25</v>
      </c>
      <c r="V367" s="11" t="s">
        <v>25</v>
      </c>
      <c r="W367" s="173">
        <v>0.90239999999999998</v>
      </c>
      <c r="X367" s="83" t="s">
        <v>227</v>
      </c>
      <c r="Y367" s="42" t="s">
        <v>1643</v>
      </c>
      <c r="Z367" s="224" t="s">
        <v>1652</v>
      </c>
      <c r="AA367" s="173" t="s">
        <v>1639</v>
      </c>
      <c r="AB367" s="25">
        <v>-37.258102000000001</v>
      </c>
      <c r="AC367" s="49">
        <v>-56.99888</v>
      </c>
      <c r="AD367" s="21" t="s">
        <v>25</v>
      </c>
      <c r="AE367" s="22" t="s">
        <v>25</v>
      </c>
      <c r="AF367" s="216">
        <v>0.49</v>
      </c>
      <c r="AG367" s="214" t="s">
        <v>227</v>
      </c>
    </row>
    <row r="368" spans="1:33" ht="39" customHeight="1" x14ac:dyDescent="0.3">
      <c r="A368" s="6">
        <v>235</v>
      </c>
      <c r="B368" s="6" t="s">
        <v>0</v>
      </c>
      <c r="C368" s="61" t="s">
        <v>443</v>
      </c>
      <c r="D368" s="61" t="s">
        <v>444</v>
      </c>
      <c r="E368" s="10" t="s">
        <v>445</v>
      </c>
      <c r="F368" s="9">
        <v>-33.021999999999998</v>
      </c>
      <c r="G368" s="9">
        <v>-60.633000000000003</v>
      </c>
      <c r="H368" s="43">
        <v>80769</v>
      </c>
      <c r="I368" s="61" t="s">
        <v>446</v>
      </c>
      <c r="J368" s="12" t="s">
        <v>446</v>
      </c>
      <c r="K368" s="249" t="s">
        <v>27</v>
      </c>
      <c r="L368" s="12" t="s">
        <v>24</v>
      </c>
      <c r="M368" s="61" t="s">
        <v>25</v>
      </c>
      <c r="N368" s="61" t="s">
        <v>26</v>
      </c>
      <c r="O368" s="10" t="s">
        <v>27</v>
      </c>
      <c r="P368" s="76">
        <v>-33.012867999999997</v>
      </c>
      <c r="Q368" s="76">
        <v>-60.631641000000002</v>
      </c>
      <c r="R368" s="10" t="s">
        <v>27</v>
      </c>
      <c r="S368" s="138" t="s">
        <v>447</v>
      </c>
      <c r="T368" s="11" t="s">
        <v>25</v>
      </c>
      <c r="U368" s="15" t="s">
        <v>25</v>
      </c>
      <c r="V368" s="11" t="s">
        <v>25</v>
      </c>
      <c r="W368" s="206">
        <v>0.96840000000000004</v>
      </c>
      <c r="X368" s="67" t="s">
        <v>25</v>
      </c>
      <c r="Y368" s="17" t="s">
        <v>369</v>
      </c>
      <c r="Z368" s="17" t="s">
        <v>25</v>
      </c>
      <c r="AA368" s="206" t="s">
        <v>275</v>
      </c>
      <c r="AB368" s="60">
        <v>-33.025714000000001</v>
      </c>
      <c r="AC368" s="60">
        <v>-60.591206</v>
      </c>
      <c r="AD368" s="17" t="s">
        <v>25</v>
      </c>
      <c r="AE368" s="15" t="s">
        <v>25</v>
      </c>
      <c r="AF368" s="234">
        <v>0.09</v>
      </c>
      <c r="AG368" s="207" t="s">
        <v>448</v>
      </c>
    </row>
    <row r="369" spans="1:33" ht="39" customHeight="1" x14ac:dyDescent="0.3">
      <c r="A369" s="6">
        <v>235</v>
      </c>
      <c r="B369" s="6" t="s">
        <v>19</v>
      </c>
      <c r="C369" s="61" t="s">
        <v>443</v>
      </c>
      <c r="D369" s="61"/>
      <c r="E369" s="10" t="s">
        <v>445</v>
      </c>
      <c r="F369" s="124"/>
      <c r="G369" s="124"/>
      <c r="H369" s="61"/>
      <c r="I369" s="61" t="s">
        <v>22</v>
      </c>
      <c r="J369" s="12" t="s">
        <v>369</v>
      </c>
      <c r="K369" s="249">
        <v>234922577.30000001</v>
      </c>
      <c r="L369" s="12" t="s">
        <v>275</v>
      </c>
      <c r="M369" s="11" t="s">
        <v>369</v>
      </c>
      <c r="N369" s="7" t="s">
        <v>84</v>
      </c>
      <c r="O369" s="10" t="s">
        <v>27</v>
      </c>
      <c r="P369" s="76">
        <v>-32.869022999999999</v>
      </c>
      <c r="Q369" s="76">
        <v>-60.882579999999997</v>
      </c>
      <c r="R369" s="61" t="s">
        <v>482</v>
      </c>
      <c r="S369" s="138" t="s">
        <v>502</v>
      </c>
      <c r="T369" s="11" t="s">
        <v>25</v>
      </c>
      <c r="U369" s="15" t="s">
        <v>25</v>
      </c>
      <c r="V369" s="11" t="s">
        <v>25</v>
      </c>
      <c r="W369" s="206" t="s">
        <v>27</v>
      </c>
      <c r="X369" s="65" t="s">
        <v>27</v>
      </c>
      <c r="Y369" s="44" t="s">
        <v>27</v>
      </c>
      <c r="Z369" s="44" t="s">
        <v>27</v>
      </c>
      <c r="AA369" s="206" t="s">
        <v>27</v>
      </c>
      <c r="AB369" s="19" t="s">
        <v>27</v>
      </c>
      <c r="AC369" s="19" t="s">
        <v>27</v>
      </c>
      <c r="AD369" s="44" t="s">
        <v>27</v>
      </c>
      <c r="AE369" s="51" t="s">
        <v>27</v>
      </c>
      <c r="AF369" s="215" t="s">
        <v>27</v>
      </c>
      <c r="AG369" s="208" t="s">
        <v>27</v>
      </c>
    </row>
    <row r="370" spans="1:33" ht="39" customHeight="1" x14ac:dyDescent="0.3">
      <c r="A370" s="6">
        <v>236</v>
      </c>
      <c r="B370" s="6" t="s">
        <v>0</v>
      </c>
      <c r="C370" s="11" t="s">
        <v>1403</v>
      </c>
      <c r="D370" s="11"/>
      <c r="E370" s="8" t="s">
        <v>1543</v>
      </c>
      <c r="F370" s="9">
        <v>-32.411999999999999</v>
      </c>
      <c r="G370" s="9">
        <v>-63.249000000000002</v>
      </c>
      <c r="H370" s="10">
        <v>79351</v>
      </c>
      <c r="I370" s="11" t="s">
        <v>450</v>
      </c>
      <c r="J370" s="61" t="s">
        <v>518</v>
      </c>
      <c r="K370" s="249" t="s">
        <v>27</v>
      </c>
      <c r="L370" s="61" t="s">
        <v>24</v>
      </c>
      <c r="M370" s="11" t="s">
        <v>25</v>
      </c>
      <c r="N370" s="11" t="s">
        <v>26</v>
      </c>
      <c r="O370" s="11" t="s">
        <v>27</v>
      </c>
      <c r="P370" s="24" t="s">
        <v>1466</v>
      </c>
      <c r="Q370" s="14"/>
      <c r="R370" s="56" t="s">
        <v>27</v>
      </c>
      <c r="S370" s="24" t="s">
        <v>1404</v>
      </c>
      <c r="T370" s="7" t="s">
        <v>25</v>
      </c>
      <c r="U370" s="51" t="s">
        <v>25</v>
      </c>
      <c r="V370" s="24">
        <v>500</v>
      </c>
      <c r="W370" s="174">
        <v>0.83409999999999995</v>
      </c>
      <c r="X370" s="11" t="s">
        <v>1405</v>
      </c>
      <c r="Y370" s="28" t="s">
        <v>504</v>
      </c>
      <c r="Z370" s="28" t="s">
        <v>1510</v>
      </c>
      <c r="AA370" s="173" t="s">
        <v>32</v>
      </c>
      <c r="AB370" s="70">
        <v>-32.464683999999998</v>
      </c>
      <c r="AC370" s="29">
        <v>-63.188166000000002</v>
      </c>
      <c r="AD370" s="28" t="s">
        <v>1629</v>
      </c>
      <c r="AE370" s="30">
        <v>960000</v>
      </c>
      <c r="AF370" s="236">
        <v>0.81</v>
      </c>
      <c r="AG370" s="55" t="s">
        <v>1406</v>
      </c>
    </row>
    <row r="371" spans="1:33" ht="39" customHeight="1" x14ac:dyDescent="0.3">
      <c r="A371" s="6">
        <v>237</v>
      </c>
      <c r="B371" s="6" t="s">
        <v>0</v>
      </c>
      <c r="C371" s="7" t="s">
        <v>1388</v>
      </c>
      <c r="D371" s="7" t="s">
        <v>825</v>
      </c>
      <c r="E371" s="7" t="s">
        <v>826</v>
      </c>
      <c r="F371" s="26">
        <v>-26.774999999999999</v>
      </c>
      <c r="G371" s="26">
        <v>-65.200999999999993</v>
      </c>
      <c r="H371" s="7">
        <v>52960</v>
      </c>
      <c r="I371" s="7" t="s">
        <v>838</v>
      </c>
      <c r="J371" s="12" t="s">
        <v>838</v>
      </c>
      <c r="K371" s="249" t="s">
        <v>27</v>
      </c>
      <c r="L371" s="12" t="s">
        <v>24</v>
      </c>
      <c r="M371" s="11" t="s">
        <v>25</v>
      </c>
      <c r="N371" s="24" t="s">
        <v>26</v>
      </c>
      <c r="O371" s="11" t="s">
        <v>27</v>
      </c>
      <c r="P371" s="14" t="s">
        <v>1466</v>
      </c>
      <c r="Q371" s="14"/>
      <c r="R371" s="11" t="s">
        <v>25</v>
      </c>
      <c r="S371" s="11" t="s">
        <v>1389</v>
      </c>
      <c r="T371" s="11" t="s">
        <v>25</v>
      </c>
      <c r="U371" s="15" t="s">
        <v>25</v>
      </c>
      <c r="V371" s="11" t="s">
        <v>25</v>
      </c>
      <c r="W371" s="174">
        <v>0.81299999999999994</v>
      </c>
      <c r="X371" s="7" t="s">
        <v>830</v>
      </c>
      <c r="Y371" s="28" t="s">
        <v>840</v>
      </c>
      <c r="Z371" s="106" t="s">
        <v>841</v>
      </c>
      <c r="AA371" s="173" t="s">
        <v>32</v>
      </c>
      <c r="AB371" s="29">
        <v>-26.790928000000001</v>
      </c>
      <c r="AC371" s="70">
        <v>-65.161175</v>
      </c>
      <c r="AD371" s="28" t="s">
        <v>25</v>
      </c>
      <c r="AE371" s="30" t="s">
        <v>25</v>
      </c>
      <c r="AF371" s="174">
        <v>0.04</v>
      </c>
      <c r="AG371" s="32" t="s">
        <v>834</v>
      </c>
    </row>
    <row r="372" spans="1:33" ht="39" customHeight="1" x14ac:dyDescent="0.3">
      <c r="A372" s="6">
        <v>238</v>
      </c>
      <c r="B372" s="6" t="s">
        <v>0</v>
      </c>
      <c r="C372" s="65" t="s">
        <v>388</v>
      </c>
      <c r="D372" s="7"/>
      <c r="E372" s="8" t="s">
        <v>389</v>
      </c>
      <c r="F372" s="10"/>
      <c r="G372" s="10"/>
      <c r="H372" s="10">
        <v>111391</v>
      </c>
      <c r="I372" s="61" t="s">
        <v>390</v>
      </c>
      <c r="J372" s="12" t="s">
        <v>391</v>
      </c>
      <c r="K372" s="249">
        <v>441761.22720000002</v>
      </c>
      <c r="L372" s="12" t="s">
        <v>32</v>
      </c>
      <c r="M372" s="61" t="s">
        <v>391</v>
      </c>
      <c r="N372" s="61" t="s">
        <v>223</v>
      </c>
      <c r="O372" s="61" t="s">
        <v>25</v>
      </c>
      <c r="P372" s="13">
        <v>-33.654176</v>
      </c>
      <c r="Q372" s="13">
        <v>-65.534075999999999</v>
      </c>
      <c r="R372" s="74" t="s">
        <v>392</v>
      </c>
      <c r="S372" s="61" t="s">
        <v>393</v>
      </c>
      <c r="T372" s="38" t="s">
        <v>25</v>
      </c>
      <c r="U372" s="39" t="s">
        <v>25</v>
      </c>
      <c r="V372" s="11" t="s">
        <v>25</v>
      </c>
      <c r="W372" s="173">
        <v>0.96870000000000001</v>
      </c>
      <c r="X372" s="24" t="s">
        <v>394</v>
      </c>
      <c r="Y372" s="71" t="s">
        <v>391</v>
      </c>
      <c r="Z372" s="18" t="s">
        <v>395</v>
      </c>
      <c r="AA372" s="173" t="s">
        <v>32</v>
      </c>
      <c r="AB372" s="72">
        <v>-33.745542999999998</v>
      </c>
      <c r="AC372" s="72">
        <v>-65.366344999999995</v>
      </c>
      <c r="AD372" s="44" t="s">
        <v>25</v>
      </c>
      <c r="AE372" s="51" t="s">
        <v>25</v>
      </c>
      <c r="AF372" s="183">
        <v>0.81</v>
      </c>
      <c r="AG372" s="57" t="s">
        <v>394</v>
      </c>
    </row>
    <row r="373" spans="1:33" ht="39" customHeight="1" x14ac:dyDescent="0.3">
      <c r="A373" s="6">
        <v>239</v>
      </c>
      <c r="B373" s="6" t="s">
        <v>0</v>
      </c>
      <c r="C373" s="7" t="s">
        <v>152</v>
      </c>
      <c r="D373" s="7"/>
      <c r="E373" s="8" t="s">
        <v>121</v>
      </c>
      <c r="F373" s="9">
        <v>-39.095999999999997</v>
      </c>
      <c r="G373" s="9">
        <v>-67.081999999999994</v>
      </c>
      <c r="H373" s="10">
        <v>30028</v>
      </c>
      <c r="I373" s="11" t="s">
        <v>132</v>
      </c>
      <c r="J373" s="12" t="s">
        <v>132</v>
      </c>
      <c r="K373" s="249">
        <v>11398115.810000001</v>
      </c>
      <c r="L373" s="12" t="s">
        <v>32</v>
      </c>
      <c r="M373" s="11" t="s">
        <v>133</v>
      </c>
      <c r="N373" s="11" t="s">
        <v>53</v>
      </c>
      <c r="O373" s="11" t="s">
        <v>27</v>
      </c>
      <c r="P373" s="37">
        <v>-39.103408999999999</v>
      </c>
      <c r="Q373" s="14">
        <v>-67.201781999999994</v>
      </c>
      <c r="R373" s="7" t="s">
        <v>27</v>
      </c>
      <c r="S373" s="38" t="s">
        <v>153</v>
      </c>
      <c r="T373" s="24" t="s">
        <v>154</v>
      </c>
      <c r="U373" s="39">
        <v>17760</v>
      </c>
      <c r="V373" s="24">
        <v>416</v>
      </c>
      <c r="W373" s="174">
        <v>0.94</v>
      </c>
      <c r="X373" s="7" t="s">
        <v>128</v>
      </c>
      <c r="Y373" s="40" t="s">
        <v>155</v>
      </c>
      <c r="Z373" s="31" t="s">
        <v>156</v>
      </c>
      <c r="AA373" s="173" t="s">
        <v>32</v>
      </c>
      <c r="AB373" s="20">
        <v>-39.105904528135397</v>
      </c>
      <c r="AC373" s="20">
        <v>-67.048296961946306</v>
      </c>
      <c r="AD373" s="42" t="s">
        <v>157</v>
      </c>
      <c r="AE373" s="69">
        <v>11328</v>
      </c>
      <c r="AF373" s="174">
        <v>0.9</v>
      </c>
      <c r="AG373" s="32" t="s">
        <v>128</v>
      </c>
    </row>
    <row r="374" spans="1:33" ht="39" customHeight="1" x14ac:dyDescent="0.3">
      <c r="A374" s="6">
        <v>240</v>
      </c>
      <c r="B374" s="6" t="s">
        <v>0</v>
      </c>
      <c r="C374" s="10" t="s">
        <v>1390</v>
      </c>
      <c r="D374" s="10"/>
      <c r="E374" s="10" t="s">
        <v>458</v>
      </c>
      <c r="F374" s="9">
        <v>-31.864999999999998</v>
      </c>
      <c r="G374" s="9">
        <v>-59.029000000000003</v>
      </c>
      <c r="H374" s="10">
        <v>32881</v>
      </c>
      <c r="I374" s="11" t="s">
        <v>1391</v>
      </c>
      <c r="J374" s="12" t="s">
        <v>1595</v>
      </c>
      <c r="K374" s="249" t="s">
        <v>27</v>
      </c>
      <c r="L374" s="12" t="s">
        <v>24</v>
      </c>
      <c r="M374" s="56" t="s">
        <v>1545</v>
      </c>
      <c r="N374" s="11" t="s">
        <v>26</v>
      </c>
      <c r="O374" s="11" t="s">
        <v>27</v>
      </c>
      <c r="P374" s="14" t="s">
        <v>1466</v>
      </c>
      <c r="Q374" s="14"/>
      <c r="R374" s="7" t="s">
        <v>27</v>
      </c>
      <c r="S374" s="7" t="s">
        <v>1392</v>
      </c>
      <c r="T374" s="7" t="s">
        <v>1393</v>
      </c>
      <c r="U374" s="51">
        <v>2240</v>
      </c>
      <c r="V374" s="7" t="s">
        <v>25</v>
      </c>
      <c r="W374" s="174">
        <v>0.99450000000000005</v>
      </c>
      <c r="X374" s="7" t="s">
        <v>515</v>
      </c>
      <c r="Y374" s="40" t="s">
        <v>1394</v>
      </c>
      <c r="Z374" s="40" t="s">
        <v>25</v>
      </c>
      <c r="AA374" s="173" t="s">
        <v>32</v>
      </c>
      <c r="AB374" s="20">
        <v>-31.886022000000001</v>
      </c>
      <c r="AC374" s="20">
        <v>-59.021751000000002</v>
      </c>
      <c r="AD374" s="40" t="s">
        <v>25</v>
      </c>
      <c r="AE374" s="43" t="s">
        <v>25</v>
      </c>
      <c r="AF374" s="210">
        <v>0.86</v>
      </c>
      <c r="AG374" s="32" t="s">
        <v>515</v>
      </c>
    </row>
    <row r="375" spans="1:33" ht="39" customHeight="1" x14ac:dyDescent="0.3">
      <c r="A375" s="6">
        <v>241</v>
      </c>
      <c r="B375" s="6" t="s">
        <v>0</v>
      </c>
      <c r="C375" s="7" t="s">
        <v>824</v>
      </c>
      <c r="D375" s="7" t="s">
        <v>825</v>
      </c>
      <c r="E375" s="7" t="s">
        <v>826</v>
      </c>
      <c r="F375" s="26">
        <v>-26.815000000000001</v>
      </c>
      <c r="G375" s="26">
        <v>-65.269000000000005</v>
      </c>
      <c r="H375" s="7">
        <v>57392</v>
      </c>
      <c r="I375" s="11" t="s">
        <v>827</v>
      </c>
      <c r="J375" s="12" t="s">
        <v>827</v>
      </c>
      <c r="K375" s="249">
        <v>9024.9664310000007</v>
      </c>
      <c r="L375" s="12" t="s">
        <v>32</v>
      </c>
      <c r="M375" s="11" t="s">
        <v>828</v>
      </c>
      <c r="N375" s="11" t="s">
        <v>53</v>
      </c>
      <c r="O375" s="11" t="s">
        <v>27</v>
      </c>
      <c r="P375" s="14">
        <v>-26.807520255460702</v>
      </c>
      <c r="Q375" s="14">
        <v>-65.326129774002496</v>
      </c>
      <c r="R375" s="11" t="s">
        <v>27</v>
      </c>
      <c r="S375" s="24" t="s">
        <v>829</v>
      </c>
      <c r="T375" s="11" t="s">
        <v>25</v>
      </c>
      <c r="U375" s="15" t="s">
        <v>25</v>
      </c>
      <c r="V375" s="11" t="s">
        <v>25</v>
      </c>
      <c r="W375" s="174">
        <v>0.88600000000000001</v>
      </c>
      <c r="X375" s="7" t="s">
        <v>830</v>
      </c>
      <c r="Y375" s="31" t="s">
        <v>831</v>
      </c>
      <c r="Z375" s="106" t="s">
        <v>832</v>
      </c>
      <c r="AA375" s="173" t="s">
        <v>32</v>
      </c>
      <c r="AB375" s="54">
        <v>-26.860043999999998</v>
      </c>
      <c r="AC375" s="54">
        <v>-65.267989</v>
      </c>
      <c r="AD375" s="31" t="s">
        <v>833</v>
      </c>
      <c r="AE375" s="107">
        <v>18840</v>
      </c>
      <c r="AF375" s="174">
        <v>0.26</v>
      </c>
      <c r="AG375" s="32" t="s">
        <v>834</v>
      </c>
    </row>
    <row r="376" spans="1:33" ht="39" customHeight="1" x14ac:dyDescent="0.3">
      <c r="A376" s="6">
        <v>241</v>
      </c>
      <c r="B376" s="6" t="s">
        <v>19</v>
      </c>
      <c r="C376" s="7" t="s">
        <v>824</v>
      </c>
      <c r="D376" s="7" t="s">
        <v>825</v>
      </c>
      <c r="E376" s="7" t="s">
        <v>826</v>
      </c>
      <c r="F376" s="116"/>
      <c r="G376" s="116"/>
      <c r="H376" s="7"/>
      <c r="I376" s="11" t="s">
        <v>22</v>
      </c>
      <c r="J376" s="12" t="s">
        <v>22</v>
      </c>
      <c r="K376" s="249">
        <v>1735.5201810000001</v>
      </c>
      <c r="L376" s="12" t="s">
        <v>32</v>
      </c>
      <c r="M376" s="11" t="s">
        <v>835</v>
      </c>
      <c r="N376" s="7" t="s">
        <v>84</v>
      </c>
      <c r="O376" s="11" t="s">
        <v>27</v>
      </c>
      <c r="P376" s="14">
        <v>-26.731029924421701</v>
      </c>
      <c r="Q376" s="14">
        <v>-65.603522241617398</v>
      </c>
      <c r="R376" s="11" t="s">
        <v>1566</v>
      </c>
      <c r="S376" s="24" t="s">
        <v>836</v>
      </c>
      <c r="T376" s="11" t="s">
        <v>25</v>
      </c>
      <c r="U376" s="15" t="s">
        <v>25</v>
      </c>
      <c r="V376" s="11" t="s">
        <v>25</v>
      </c>
      <c r="W376" s="206" t="s">
        <v>27</v>
      </c>
      <c r="X376" s="65" t="s">
        <v>27</v>
      </c>
      <c r="Y376" s="28" t="s">
        <v>27</v>
      </c>
      <c r="Z376" s="28" t="s">
        <v>27</v>
      </c>
      <c r="AA376" s="206" t="s">
        <v>27</v>
      </c>
      <c r="AB376" s="29" t="s">
        <v>27</v>
      </c>
      <c r="AC376" s="29" t="s">
        <v>27</v>
      </c>
      <c r="AD376" s="28" t="s">
        <v>27</v>
      </c>
      <c r="AE376" s="30" t="s">
        <v>27</v>
      </c>
      <c r="AF376" s="173" t="s">
        <v>27</v>
      </c>
      <c r="AG376" s="55" t="s">
        <v>27</v>
      </c>
    </row>
    <row r="377" spans="1:33" ht="39" customHeight="1" x14ac:dyDescent="0.3">
      <c r="A377" s="6">
        <v>241</v>
      </c>
      <c r="B377" s="6" t="s">
        <v>29</v>
      </c>
      <c r="C377" s="7" t="s">
        <v>824</v>
      </c>
      <c r="D377" s="7" t="s">
        <v>825</v>
      </c>
      <c r="E377" s="7" t="s">
        <v>826</v>
      </c>
      <c r="F377" s="116"/>
      <c r="G377" s="116"/>
      <c r="H377" s="7"/>
      <c r="I377" s="11" t="s">
        <v>22</v>
      </c>
      <c r="J377" s="12" t="s">
        <v>1523</v>
      </c>
      <c r="K377" s="249" t="s">
        <v>27</v>
      </c>
      <c r="L377" s="12" t="s">
        <v>24</v>
      </c>
      <c r="M377" s="11" t="s">
        <v>25</v>
      </c>
      <c r="N377" s="11" t="s">
        <v>26</v>
      </c>
      <c r="O377" s="11" t="s">
        <v>27</v>
      </c>
      <c r="P377" s="64" t="s">
        <v>1061</v>
      </c>
      <c r="Q377" s="14"/>
      <c r="R377" s="11" t="s">
        <v>27</v>
      </c>
      <c r="S377" s="11" t="s">
        <v>25</v>
      </c>
      <c r="T377" s="11" t="s">
        <v>25</v>
      </c>
      <c r="U377" s="15" t="s">
        <v>25</v>
      </c>
      <c r="V377" s="11" t="s">
        <v>25</v>
      </c>
      <c r="W377" s="206" t="s">
        <v>27</v>
      </c>
      <c r="X377" s="65" t="s">
        <v>27</v>
      </c>
      <c r="Y377" s="28" t="s">
        <v>27</v>
      </c>
      <c r="Z377" s="28" t="s">
        <v>27</v>
      </c>
      <c r="AA377" s="206" t="s">
        <v>27</v>
      </c>
      <c r="AB377" s="29" t="s">
        <v>27</v>
      </c>
      <c r="AC377" s="29" t="s">
        <v>27</v>
      </c>
      <c r="AD377" s="28" t="s">
        <v>27</v>
      </c>
      <c r="AE377" s="30" t="s">
        <v>27</v>
      </c>
      <c r="AF377" s="173" t="s">
        <v>27</v>
      </c>
      <c r="AG377" s="55" t="s">
        <v>27</v>
      </c>
    </row>
    <row r="378" spans="1:33" ht="39" customHeight="1" x14ac:dyDescent="0.3">
      <c r="A378" s="6">
        <v>242</v>
      </c>
      <c r="B378" s="6" t="s">
        <v>0</v>
      </c>
      <c r="C378" s="7" t="s">
        <v>172</v>
      </c>
      <c r="D378" s="7"/>
      <c r="E378" s="8" t="s">
        <v>144</v>
      </c>
      <c r="F378" s="9">
        <v>-38.896000000000001</v>
      </c>
      <c r="G378" s="9">
        <v>-70.066000000000003</v>
      </c>
      <c r="H378" s="10">
        <v>32097</v>
      </c>
      <c r="I378" s="11" t="s">
        <v>173</v>
      </c>
      <c r="J378" s="74" t="s">
        <v>174</v>
      </c>
      <c r="K378" s="249" t="s">
        <v>27</v>
      </c>
      <c r="L378" s="12" t="s">
        <v>24</v>
      </c>
      <c r="M378" s="11" t="s">
        <v>175</v>
      </c>
      <c r="N378" s="11" t="s">
        <v>26</v>
      </c>
      <c r="O378" s="11" t="s">
        <v>27</v>
      </c>
      <c r="P378" s="37">
        <v>-38.921136579304999</v>
      </c>
      <c r="Q378" s="14">
        <v>-70.083105640119797</v>
      </c>
      <c r="R378" s="38" t="s">
        <v>27</v>
      </c>
      <c r="S378" s="24" t="s">
        <v>176</v>
      </c>
      <c r="T378" s="147">
        <v>30</v>
      </c>
      <c r="U378" s="15" t="s">
        <v>25</v>
      </c>
      <c r="V378" s="24">
        <v>395</v>
      </c>
      <c r="W378" s="174">
        <v>0.98</v>
      </c>
      <c r="X378" s="7" t="s">
        <v>149</v>
      </c>
      <c r="Y378" s="40" t="s">
        <v>1642</v>
      </c>
      <c r="Z378" s="31" t="s">
        <v>177</v>
      </c>
      <c r="AA378" s="173" t="s">
        <v>1639</v>
      </c>
      <c r="AB378" s="29">
        <v>-38.882154999999997</v>
      </c>
      <c r="AC378" s="29">
        <v>-70.032635999999997</v>
      </c>
      <c r="AD378" s="28" t="s">
        <v>25</v>
      </c>
      <c r="AE378" s="30" t="s">
        <v>25</v>
      </c>
      <c r="AF378" s="174">
        <v>0.92</v>
      </c>
      <c r="AG378" s="32" t="s">
        <v>149</v>
      </c>
    </row>
    <row r="379" spans="1:33" ht="39" customHeight="1" x14ac:dyDescent="0.3">
      <c r="A379" s="6">
        <v>243</v>
      </c>
      <c r="B379" s="6" t="s">
        <v>0</v>
      </c>
      <c r="C379" s="7" t="s">
        <v>1395</v>
      </c>
      <c r="D379" s="7" t="s">
        <v>265</v>
      </c>
      <c r="E379" s="8" t="s">
        <v>138</v>
      </c>
      <c r="F379" s="9">
        <v>-34.098999999999997</v>
      </c>
      <c r="G379" s="9">
        <v>-59.024000000000001</v>
      </c>
      <c r="H379" s="10">
        <v>98522</v>
      </c>
      <c r="I379" s="11" t="s">
        <v>324</v>
      </c>
      <c r="J379" s="12" t="s">
        <v>324</v>
      </c>
      <c r="K379" s="249" t="s">
        <v>27</v>
      </c>
      <c r="L379" s="12" t="s">
        <v>24</v>
      </c>
      <c r="M379" s="11" t="s">
        <v>25</v>
      </c>
      <c r="N379" s="11" t="s">
        <v>26</v>
      </c>
      <c r="O379" s="11" t="s">
        <v>27</v>
      </c>
      <c r="P379" s="14" t="s">
        <v>1466</v>
      </c>
      <c r="Q379" s="14"/>
      <c r="R379" s="7" t="s">
        <v>27</v>
      </c>
      <c r="S379" s="8" t="s">
        <v>1396</v>
      </c>
      <c r="T379" s="24" t="s">
        <v>1397</v>
      </c>
      <c r="U379" s="69">
        <v>62001</v>
      </c>
      <c r="V379" s="11" t="s">
        <v>25</v>
      </c>
      <c r="W379" s="225">
        <v>0.95</v>
      </c>
      <c r="X379" s="11" t="s">
        <v>326</v>
      </c>
      <c r="Y379" s="17" t="s">
        <v>1581</v>
      </c>
      <c r="Z379" s="87" t="s">
        <v>1398</v>
      </c>
      <c r="AA379" s="206" t="s">
        <v>275</v>
      </c>
      <c r="AB379" s="25">
        <v>-34.0463966116085</v>
      </c>
      <c r="AC379" s="49">
        <v>-59.184049208556999</v>
      </c>
      <c r="AD379" s="21" t="s">
        <v>25</v>
      </c>
      <c r="AE379" s="22" t="s">
        <v>25</v>
      </c>
      <c r="AF379" s="174">
        <v>0.64</v>
      </c>
      <c r="AG379" s="55" t="s">
        <v>25</v>
      </c>
    </row>
    <row r="380" spans="1:33" ht="15" customHeight="1" x14ac:dyDescent="0.3">
      <c r="AA380" s="176"/>
    </row>
    <row r="381" spans="1:33" ht="15" customHeight="1" x14ac:dyDescent="0.3">
      <c r="AA381" s="176"/>
    </row>
    <row r="382" spans="1:33" ht="15" customHeight="1" x14ac:dyDescent="0.3">
      <c r="AA382" s="176"/>
    </row>
    <row r="383" spans="1:33" ht="15" customHeight="1" x14ac:dyDescent="0.3">
      <c r="AA383" s="176"/>
    </row>
    <row r="384" spans="1:33" ht="15" customHeight="1" x14ac:dyDescent="0.3">
      <c r="AA384" s="176"/>
    </row>
    <row r="385" spans="11:27" s="153" customFormat="1" ht="15" customHeight="1" x14ac:dyDescent="0.3">
      <c r="K385" s="253"/>
      <c r="AA385" s="177"/>
    </row>
    <row r="386" spans="11:27" s="153" customFormat="1" ht="15" customHeight="1" x14ac:dyDescent="0.3">
      <c r="K386" s="253"/>
      <c r="AA386" s="177"/>
    </row>
    <row r="387" spans="11:27" s="153" customFormat="1" ht="15" customHeight="1" x14ac:dyDescent="0.3">
      <c r="K387" s="253"/>
      <c r="AA387" s="177"/>
    </row>
    <row r="388" spans="11:27" s="153" customFormat="1" ht="15" customHeight="1" x14ac:dyDescent="0.3">
      <c r="K388" s="253"/>
      <c r="AA388" s="177"/>
    </row>
    <row r="389" spans="11:27" s="153" customFormat="1" ht="15" customHeight="1" x14ac:dyDescent="0.3">
      <c r="K389" s="253"/>
      <c r="AA389" s="177"/>
    </row>
    <row r="390" spans="11:27" s="153" customFormat="1" ht="15" customHeight="1" x14ac:dyDescent="0.3">
      <c r="K390" s="253"/>
      <c r="AA390" s="177"/>
    </row>
    <row r="391" spans="11:27" s="153" customFormat="1" ht="15" customHeight="1" x14ac:dyDescent="0.3">
      <c r="K391" s="253"/>
      <c r="AA391" s="177"/>
    </row>
    <row r="392" spans="11:27" s="153" customFormat="1" ht="15" customHeight="1" x14ac:dyDescent="0.3">
      <c r="K392" s="253"/>
      <c r="AA392" s="177"/>
    </row>
    <row r="393" spans="11:27" s="153" customFormat="1" ht="15" customHeight="1" x14ac:dyDescent="0.3">
      <c r="K393" s="253"/>
      <c r="AA393" s="177"/>
    </row>
    <row r="394" spans="11:27" s="153" customFormat="1" ht="15" customHeight="1" x14ac:dyDescent="0.3">
      <c r="K394" s="253"/>
      <c r="AA394" s="177"/>
    </row>
    <row r="395" spans="11:27" s="153" customFormat="1" ht="15" customHeight="1" x14ac:dyDescent="0.3">
      <c r="K395" s="253"/>
      <c r="AA395" s="177"/>
    </row>
    <row r="396" spans="11:27" s="153" customFormat="1" ht="15" customHeight="1" x14ac:dyDescent="0.3">
      <c r="K396" s="253"/>
      <c r="AA396" s="177"/>
    </row>
    <row r="397" spans="11:27" s="153" customFormat="1" ht="15" customHeight="1" x14ac:dyDescent="0.3">
      <c r="K397" s="253"/>
      <c r="AA397" s="177"/>
    </row>
    <row r="398" spans="11:27" s="153" customFormat="1" ht="15" customHeight="1" x14ac:dyDescent="0.3">
      <c r="K398" s="253"/>
      <c r="AA398" s="177"/>
    </row>
    <row r="399" spans="11:27" s="153" customFormat="1" ht="15" customHeight="1" x14ac:dyDescent="0.3">
      <c r="K399" s="253"/>
      <c r="AA399" s="177"/>
    </row>
    <row r="400" spans="11:27" s="153" customFormat="1" ht="15" customHeight="1" x14ac:dyDescent="0.3">
      <c r="K400" s="253"/>
      <c r="AA400" s="177"/>
    </row>
    <row r="401" spans="11:27" s="153" customFormat="1" ht="15" customHeight="1" x14ac:dyDescent="0.3">
      <c r="K401" s="253"/>
      <c r="AA401" s="177"/>
    </row>
    <row r="402" spans="11:27" s="153" customFormat="1" ht="15" customHeight="1" x14ac:dyDescent="0.3">
      <c r="K402" s="253"/>
      <c r="AA402" s="177"/>
    </row>
    <row r="403" spans="11:27" s="153" customFormat="1" ht="15" customHeight="1" x14ac:dyDescent="0.3">
      <c r="K403" s="253"/>
      <c r="AA403" s="177"/>
    </row>
    <row r="404" spans="11:27" s="153" customFormat="1" ht="15" customHeight="1" x14ac:dyDescent="0.3">
      <c r="K404" s="253"/>
      <c r="AA404" s="177"/>
    </row>
    <row r="405" spans="11:27" s="153" customFormat="1" ht="15" customHeight="1" x14ac:dyDescent="0.3">
      <c r="K405" s="253"/>
      <c r="AA405" s="177"/>
    </row>
    <row r="406" spans="11:27" s="153" customFormat="1" ht="15" customHeight="1" x14ac:dyDescent="0.3">
      <c r="K406" s="253"/>
      <c r="AA406" s="177"/>
    </row>
    <row r="407" spans="11:27" s="153" customFormat="1" ht="15" customHeight="1" x14ac:dyDescent="0.3">
      <c r="K407" s="253"/>
      <c r="AA407" s="177"/>
    </row>
    <row r="408" spans="11:27" s="153" customFormat="1" ht="15" customHeight="1" x14ac:dyDescent="0.3">
      <c r="K408" s="253"/>
      <c r="AA408" s="177"/>
    </row>
    <row r="409" spans="11:27" s="153" customFormat="1" ht="15" customHeight="1" x14ac:dyDescent="0.3">
      <c r="K409" s="253"/>
      <c r="AA409" s="177"/>
    </row>
    <row r="410" spans="11:27" s="153" customFormat="1" ht="15" customHeight="1" x14ac:dyDescent="0.3">
      <c r="K410" s="253"/>
      <c r="AA410" s="177"/>
    </row>
    <row r="411" spans="11:27" s="153" customFormat="1" ht="15" customHeight="1" x14ac:dyDescent="0.3">
      <c r="K411" s="253"/>
      <c r="AA411" s="177"/>
    </row>
    <row r="412" spans="11:27" s="153" customFormat="1" ht="15" customHeight="1" x14ac:dyDescent="0.3">
      <c r="K412" s="253"/>
      <c r="AA412" s="177"/>
    </row>
    <row r="413" spans="11:27" s="153" customFormat="1" ht="15" customHeight="1" x14ac:dyDescent="0.3">
      <c r="K413" s="253"/>
      <c r="AA413" s="177"/>
    </row>
    <row r="414" spans="11:27" s="153" customFormat="1" ht="15" customHeight="1" x14ac:dyDescent="0.3">
      <c r="K414" s="253"/>
      <c r="AA414" s="177"/>
    </row>
    <row r="415" spans="11:27" s="153" customFormat="1" ht="15" customHeight="1" x14ac:dyDescent="0.3">
      <c r="K415" s="253"/>
      <c r="AA415" s="177"/>
    </row>
    <row r="416" spans="11:27" s="153" customFormat="1" ht="15" customHeight="1" x14ac:dyDescent="0.3">
      <c r="K416" s="253"/>
      <c r="AA416" s="177"/>
    </row>
    <row r="417" spans="11:27" s="153" customFormat="1" ht="15" customHeight="1" x14ac:dyDescent="0.3">
      <c r="K417" s="253"/>
      <c r="AA417" s="177"/>
    </row>
    <row r="418" spans="11:27" s="153" customFormat="1" ht="15" customHeight="1" x14ac:dyDescent="0.3">
      <c r="K418" s="253"/>
      <c r="AA418" s="177"/>
    </row>
    <row r="419" spans="11:27" s="153" customFormat="1" ht="15" customHeight="1" x14ac:dyDescent="0.3">
      <c r="K419" s="253"/>
      <c r="AA419" s="177"/>
    </row>
    <row r="420" spans="11:27" s="153" customFormat="1" ht="15" customHeight="1" x14ac:dyDescent="0.3">
      <c r="K420" s="253"/>
      <c r="AA420" s="177"/>
    </row>
    <row r="421" spans="11:27" s="153" customFormat="1" ht="15" customHeight="1" x14ac:dyDescent="0.3">
      <c r="K421" s="253"/>
      <c r="AA421" s="177"/>
    </row>
    <row r="422" spans="11:27" s="153" customFormat="1" ht="15" customHeight="1" x14ac:dyDescent="0.3">
      <c r="K422" s="253"/>
      <c r="AA422" s="177"/>
    </row>
    <row r="423" spans="11:27" s="153" customFormat="1" ht="15" customHeight="1" x14ac:dyDescent="0.3">
      <c r="K423" s="253"/>
      <c r="AA423" s="177"/>
    </row>
    <row r="424" spans="11:27" s="153" customFormat="1" ht="15" customHeight="1" x14ac:dyDescent="0.3">
      <c r="K424" s="253"/>
      <c r="AA424" s="177"/>
    </row>
    <row r="425" spans="11:27" s="153" customFormat="1" ht="15" customHeight="1" x14ac:dyDescent="0.3">
      <c r="K425" s="253"/>
      <c r="AA425" s="177"/>
    </row>
    <row r="426" spans="11:27" s="153" customFormat="1" ht="15" customHeight="1" x14ac:dyDescent="0.3">
      <c r="K426" s="253"/>
      <c r="AA426" s="177"/>
    </row>
    <row r="427" spans="11:27" s="153" customFormat="1" ht="15" customHeight="1" x14ac:dyDescent="0.3">
      <c r="K427" s="253"/>
      <c r="AA427" s="177"/>
    </row>
    <row r="428" spans="11:27" s="153" customFormat="1" ht="15" customHeight="1" x14ac:dyDescent="0.3">
      <c r="K428" s="253"/>
      <c r="AA428" s="177"/>
    </row>
    <row r="429" spans="11:27" s="153" customFormat="1" ht="15" customHeight="1" x14ac:dyDescent="0.3">
      <c r="K429" s="253"/>
      <c r="AA429" s="177"/>
    </row>
    <row r="430" spans="11:27" s="153" customFormat="1" ht="15" customHeight="1" x14ac:dyDescent="0.3">
      <c r="K430" s="253"/>
      <c r="AA430" s="177"/>
    </row>
    <row r="431" spans="11:27" s="153" customFormat="1" ht="15" customHeight="1" x14ac:dyDescent="0.3">
      <c r="K431" s="253"/>
      <c r="AA431" s="177"/>
    </row>
    <row r="432" spans="11:27" s="153" customFormat="1" ht="15" customHeight="1" x14ac:dyDescent="0.3">
      <c r="K432" s="253"/>
      <c r="AA432" s="177"/>
    </row>
    <row r="433" spans="11:27" s="153" customFormat="1" ht="15" customHeight="1" x14ac:dyDescent="0.3">
      <c r="K433" s="253"/>
      <c r="AA433" s="177"/>
    </row>
    <row r="434" spans="11:27" s="153" customFormat="1" ht="15" customHeight="1" x14ac:dyDescent="0.3">
      <c r="K434" s="253"/>
      <c r="AA434" s="177"/>
    </row>
    <row r="435" spans="11:27" s="153" customFormat="1" ht="15" customHeight="1" x14ac:dyDescent="0.3">
      <c r="K435" s="253"/>
      <c r="AA435" s="177"/>
    </row>
    <row r="436" spans="11:27" s="153" customFormat="1" ht="15" customHeight="1" x14ac:dyDescent="0.3">
      <c r="K436" s="253"/>
      <c r="AA436" s="177"/>
    </row>
    <row r="437" spans="11:27" s="153" customFormat="1" ht="15" customHeight="1" x14ac:dyDescent="0.3">
      <c r="K437" s="253"/>
      <c r="AA437" s="177"/>
    </row>
    <row r="438" spans="11:27" s="153" customFormat="1" ht="15" customHeight="1" x14ac:dyDescent="0.3">
      <c r="K438" s="253"/>
      <c r="AA438" s="177"/>
    </row>
    <row r="439" spans="11:27" s="153" customFormat="1" ht="15" customHeight="1" x14ac:dyDescent="0.3">
      <c r="K439" s="253"/>
      <c r="AA439" s="177"/>
    </row>
    <row r="440" spans="11:27" s="153" customFormat="1" ht="15" customHeight="1" x14ac:dyDescent="0.3">
      <c r="K440" s="253"/>
      <c r="AA440" s="177"/>
    </row>
    <row r="441" spans="11:27" s="153" customFormat="1" ht="15" customHeight="1" x14ac:dyDescent="0.3">
      <c r="K441" s="253"/>
      <c r="AA441" s="177"/>
    </row>
    <row r="442" spans="11:27" s="153" customFormat="1" ht="15" customHeight="1" x14ac:dyDescent="0.3">
      <c r="K442" s="253"/>
      <c r="AA442" s="177"/>
    </row>
    <row r="443" spans="11:27" s="153" customFormat="1" ht="15" customHeight="1" x14ac:dyDescent="0.3">
      <c r="K443" s="253"/>
      <c r="AA443" s="177"/>
    </row>
    <row r="444" spans="11:27" s="153" customFormat="1" ht="15" customHeight="1" x14ac:dyDescent="0.3">
      <c r="K444" s="253"/>
      <c r="AA444" s="177"/>
    </row>
    <row r="445" spans="11:27" s="153" customFormat="1" ht="15" customHeight="1" x14ac:dyDescent="0.3">
      <c r="K445" s="253"/>
      <c r="AA445" s="177"/>
    </row>
    <row r="446" spans="11:27" s="153" customFormat="1" ht="15" customHeight="1" x14ac:dyDescent="0.3">
      <c r="K446" s="253"/>
      <c r="AA446" s="177"/>
    </row>
    <row r="447" spans="11:27" s="153" customFormat="1" ht="15" customHeight="1" x14ac:dyDescent="0.3">
      <c r="K447" s="253"/>
      <c r="AA447" s="177"/>
    </row>
    <row r="448" spans="11:27" s="153" customFormat="1" ht="15" customHeight="1" x14ac:dyDescent="0.3">
      <c r="K448" s="253"/>
      <c r="AA448" s="177"/>
    </row>
    <row r="449" spans="1:33" ht="15" customHeight="1" x14ac:dyDescent="0.3">
      <c r="A449" s="153"/>
      <c r="B449" s="153"/>
      <c r="C449" s="153"/>
      <c r="D449" s="153"/>
      <c r="E449" s="153"/>
      <c r="F449" s="153"/>
      <c r="G449" s="153"/>
      <c r="H449" s="153"/>
      <c r="I449" s="153"/>
      <c r="J449" s="153"/>
      <c r="K449" s="253"/>
      <c r="L449" s="153"/>
      <c r="M449" s="153"/>
      <c r="N449" s="153"/>
      <c r="O449" s="153"/>
      <c r="P449" s="153"/>
      <c r="Q449" s="153"/>
      <c r="R449" s="153"/>
      <c r="S449" s="153"/>
      <c r="T449" s="153"/>
      <c r="U449" s="153"/>
      <c r="V449" s="153"/>
      <c r="W449" s="153"/>
      <c r="X449" s="153"/>
      <c r="Y449" s="153"/>
      <c r="Z449" s="153"/>
      <c r="AA449" s="177"/>
      <c r="AB449" s="153"/>
      <c r="AC449" s="153"/>
      <c r="AD449" s="153"/>
      <c r="AE449" s="153"/>
      <c r="AF449" s="153"/>
      <c r="AG449" s="153"/>
    </row>
    <row r="450" spans="1:33" ht="15" customHeight="1" x14ac:dyDescent="0.3">
      <c r="A450" s="153"/>
      <c r="B450" s="153"/>
      <c r="C450" s="153"/>
      <c r="D450" s="153"/>
      <c r="E450" s="153"/>
      <c r="F450" s="153"/>
      <c r="G450" s="153"/>
      <c r="H450" s="153"/>
      <c r="I450" s="153"/>
      <c r="J450" s="153"/>
      <c r="K450" s="253"/>
      <c r="L450" s="153"/>
      <c r="M450" s="153"/>
      <c r="N450" s="153"/>
      <c r="O450" s="153"/>
      <c r="P450" s="153"/>
      <c r="Q450" s="153"/>
      <c r="R450" s="153"/>
      <c r="S450" s="153"/>
      <c r="T450" s="153"/>
      <c r="U450" s="153"/>
      <c r="V450" s="153"/>
      <c r="W450" s="153"/>
      <c r="X450" s="153"/>
      <c r="Y450" s="153"/>
      <c r="Z450" s="153"/>
      <c r="AA450" s="177"/>
      <c r="AB450" s="153"/>
      <c r="AC450" s="153"/>
      <c r="AD450" s="153"/>
      <c r="AE450" s="153"/>
      <c r="AF450" s="153"/>
      <c r="AG450" s="153"/>
    </row>
    <row r="451" spans="1:33" ht="15" customHeight="1" x14ac:dyDescent="0.3">
      <c r="A451" s="153"/>
      <c r="B451" s="153"/>
      <c r="C451" s="153"/>
      <c r="D451" s="153"/>
      <c r="E451" s="153"/>
      <c r="F451" s="153"/>
      <c r="G451" s="153"/>
      <c r="H451" s="153"/>
      <c r="I451" s="153"/>
      <c r="J451" s="153"/>
      <c r="K451" s="253"/>
      <c r="L451" s="153"/>
      <c r="M451" s="153"/>
      <c r="N451" s="153"/>
      <c r="O451" s="153"/>
      <c r="P451" s="153"/>
      <c r="Q451" s="153"/>
      <c r="R451" s="153"/>
      <c r="S451" s="153"/>
      <c r="T451" s="153"/>
      <c r="U451" s="153"/>
      <c r="V451" s="153"/>
      <c r="W451" s="153"/>
      <c r="X451" s="153"/>
      <c r="Y451" s="153"/>
      <c r="Z451" s="153"/>
      <c r="AA451" s="177"/>
      <c r="AB451" s="153"/>
      <c r="AC451" s="153"/>
      <c r="AD451" s="153"/>
      <c r="AE451" s="153"/>
      <c r="AF451" s="153"/>
      <c r="AG451" s="153"/>
    </row>
    <row r="452" spans="1:33" ht="15" customHeight="1" x14ac:dyDescent="0.3">
      <c r="A452" s="153"/>
      <c r="B452" s="153"/>
      <c r="C452" s="153"/>
      <c r="D452" s="153"/>
      <c r="E452" s="153"/>
      <c r="F452" s="153"/>
      <c r="G452" s="153"/>
      <c r="H452" s="153"/>
      <c r="I452" s="153"/>
      <c r="J452" s="153"/>
      <c r="K452" s="253"/>
      <c r="L452" s="153"/>
      <c r="M452" s="153"/>
      <c r="N452" s="153"/>
      <c r="O452" s="153"/>
      <c r="P452" s="153"/>
      <c r="Q452" s="153"/>
      <c r="R452" s="153"/>
      <c r="S452" s="153"/>
      <c r="T452" s="153"/>
      <c r="U452" s="153"/>
      <c r="V452" s="153"/>
      <c r="W452" s="153"/>
      <c r="X452" s="153"/>
      <c r="Y452" s="153"/>
      <c r="Z452" s="153"/>
      <c r="AA452" s="177"/>
      <c r="AB452" s="153"/>
      <c r="AC452" s="153"/>
      <c r="AD452" s="153"/>
      <c r="AE452" s="153"/>
      <c r="AF452" s="153"/>
      <c r="AG452" s="153"/>
    </row>
    <row r="453" spans="1:33" ht="15" customHeight="1" x14ac:dyDescent="0.3">
      <c r="A453" s="153"/>
      <c r="B453" s="153"/>
      <c r="C453" s="153"/>
      <c r="D453" s="153"/>
      <c r="E453" s="153"/>
      <c r="F453" s="153"/>
      <c r="G453" s="153"/>
      <c r="H453" s="153"/>
      <c r="I453" s="153"/>
      <c r="J453" s="153"/>
      <c r="K453" s="253"/>
      <c r="L453" s="153"/>
      <c r="M453" s="153"/>
      <c r="N453" s="153"/>
      <c r="O453" s="153"/>
      <c r="P453" s="153"/>
      <c r="Q453" s="153"/>
      <c r="R453" s="153"/>
      <c r="S453" s="153"/>
      <c r="T453" s="153"/>
      <c r="U453" s="153"/>
      <c r="V453" s="153"/>
      <c r="W453" s="153"/>
      <c r="X453" s="153"/>
      <c r="Y453" s="153"/>
      <c r="Z453" s="153"/>
      <c r="AA453" s="177"/>
      <c r="AB453" s="153"/>
      <c r="AC453" s="153"/>
      <c r="AD453" s="153"/>
      <c r="AE453" s="153"/>
      <c r="AF453" s="153"/>
      <c r="AG453" s="153"/>
    </row>
    <row r="454" spans="1:33" ht="15" customHeight="1" x14ac:dyDescent="0.3">
      <c r="A454" s="153"/>
      <c r="B454" s="153"/>
      <c r="C454" s="153"/>
      <c r="D454" s="153"/>
      <c r="E454" s="153"/>
      <c r="F454" s="153"/>
      <c r="G454" s="153"/>
      <c r="H454" s="153"/>
      <c r="I454" s="153"/>
      <c r="J454" s="153"/>
      <c r="K454" s="253"/>
      <c r="L454" s="153"/>
      <c r="M454" s="153"/>
      <c r="N454" s="153"/>
      <c r="O454" s="153"/>
      <c r="P454" s="153"/>
      <c r="Q454" s="153"/>
      <c r="R454" s="153"/>
      <c r="S454" s="153"/>
      <c r="T454" s="153"/>
      <c r="U454" s="153"/>
      <c r="V454" s="153"/>
      <c r="W454" s="153"/>
      <c r="X454" s="153"/>
      <c r="Y454" s="153"/>
      <c r="Z454" s="153"/>
      <c r="AA454" s="177"/>
      <c r="AB454" s="153"/>
      <c r="AC454" s="153"/>
      <c r="AD454" s="153"/>
      <c r="AE454" s="153"/>
      <c r="AF454" s="153"/>
      <c r="AG454" s="153"/>
    </row>
    <row r="455" spans="1:33" ht="15" customHeight="1" x14ac:dyDescent="0.3">
      <c r="A455" s="153"/>
      <c r="B455" s="153"/>
      <c r="C455" s="153"/>
      <c r="D455" s="153"/>
      <c r="E455" s="153"/>
      <c r="F455" s="153"/>
      <c r="G455" s="153"/>
      <c r="H455" s="153"/>
      <c r="I455" s="153"/>
      <c r="J455" s="153"/>
      <c r="K455" s="253"/>
      <c r="L455" s="153"/>
      <c r="M455" s="153"/>
      <c r="N455" s="153"/>
      <c r="O455" s="153"/>
      <c r="P455" s="153"/>
      <c r="Q455" s="153"/>
      <c r="R455" s="153"/>
      <c r="S455" s="153"/>
      <c r="T455" s="153"/>
      <c r="U455" s="153"/>
      <c r="V455" s="153"/>
      <c r="W455" s="153"/>
      <c r="X455" s="153"/>
      <c r="Y455" s="153"/>
      <c r="Z455" s="153"/>
      <c r="AA455" s="177"/>
      <c r="AB455" s="153"/>
      <c r="AC455" s="153"/>
      <c r="AD455" s="153"/>
      <c r="AE455" s="153"/>
      <c r="AF455" s="153"/>
      <c r="AG455" s="153"/>
    </row>
    <row r="456" spans="1:33" ht="15" customHeight="1" x14ac:dyDescent="0.3">
      <c r="A456" s="153"/>
      <c r="B456" s="153"/>
      <c r="C456" s="153"/>
      <c r="D456" s="153"/>
      <c r="E456" s="153"/>
      <c r="F456" s="153"/>
      <c r="G456" s="153"/>
      <c r="H456" s="153"/>
      <c r="I456" s="153"/>
      <c r="J456" s="153"/>
      <c r="K456" s="253"/>
      <c r="L456" s="153"/>
      <c r="M456" s="153"/>
      <c r="N456" s="153"/>
      <c r="O456" s="153"/>
      <c r="P456" s="153"/>
      <c r="Q456" s="153"/>
      <c r="R456" s="153"/>
      <c r="S456" s="153"/>
      <c r="T456" s="153"/>
      <c r="U456" s="153"/>
      <c r="V456" s="153"/>
      <c r="W456" s="153"/>
      <c r="X456" s="153"/>
      <c r="Y456" s="153"/>
      <c r="Z456" s="153"/>
      <c r="AA456" s="177"/>
      <c r="AB456" s="153"/>
      <c r="AC456" s="153"/>
      <c r="AD456" s="153"/>
      <c r="AE456" s="153"/>
      <c r="AF456" s="153"/>
      <c r="AG456" s="153"/>
    </row>
    <row r="457" spans="1:33" ht="15" customHeight="1" x14ac:dyDescent="0.3">
      <c r="A457" s="153"/>
      <c r="B457" s="153"/>
      <c r="C457" s="153"/>
      <c r="D457" s="153"/>
      <c r="E457" s="153"/>
      <c r="F457" s="153"/>
      <c r="G457" s="153"/>
      <c r="H457" s="153"/>
      <c r="I457" s="153"/>
      <c r="J457" s="153"/>
      <c r="K457" s="253"/>
      <c r="L457" s="153"/>
      <c r="M457" s="153"/>
      <c r="N457" s="153"/>
      <c r="O457" s="153"/>
      <c r="P457" s="153"/>
      <c r="Q457" s="153"/>
      <c r="R457" s="153"/>
      <c r="S457" s="153"/>
      <c r="T457" s="153"/>
      <c r="U457" s="153"/>
      <c r="V457" s="153"/>
      <c r="W457" s="153"/>
      <c r="X457" s="153"/>
      <c r="Y457" s="153"/>
      <c r="Z457" s="153"/>
      <c r="AA457" s="177"/>
      <c r="AB457" s="153"/>
      <c r="AC457" s="153"/>
      <c r="AD457" s="153"/>
      <c r="AE457" s="153"/>
      <c r="AF457" s="153"/>
      <c r="AG457" s="153"/>
    </row>
    <row r="458" spans="1:33" ht="15" customHeight="1" x14ac:dyDescent="0.3">
      <c r="A458" s="153"/>
      <c r="B458" s="153"/>
      <c r="C458" s="153"/>
      <c r="D458" s="153"/>
      <c r="E458" s="153"/>
      <c r="F458" s="153"/>
      <c r="G458" s="153"/>
      <c r="H458" s="153"/>
      <c r="I458" s="153"/>
      <c r="J458" s="153"/>
      <c r="K458" s="253"/>
      <c r="L458" s="153"/>
      <c r="M458" s="153"/>
      <c r="N458" s="153"/>
      <c r="O458" s="153"/>
      <c r="P458" s="153"/>
      <c r="Q458" s="153"/>
      <c r="R458" s="153"/>
      <c r="S458" s="153"/>
      <c r="T458" s="153"/>
      <c r="U458" s="153"/>
      <c r="V458" s="153"/>
      <c r="W458" s="153"/>
      <c r="X458" s="153"/>
      <c r="Y458" s="153"/>
      <c r="Z458" s="153"/>
      <c r="AA458" s="177"/>
      <c r="AB458" s="153"/>
      <c r="AC458" s="153"/>
      <c r="AD458" s="153"/>
      <c r="AE458" s="153"/>
      <c r="AF458" s="153"/>
      <c r="AG458" s="153"/>
    </row>
    <row r="459" spans="1:33" ht="15" customHeight="1" x14ac:dyDescent="0.3">
      <c r="A459" s="153"/>
      <c r="B459" s="153"/>
      <c r="C459" s="153"/>
      <c r="D459" s="153"/>
      <c r="E459" s="153"/>
      <c r="F459" s="153"/>
      <c r="G459" s="153"/>
      <c r="H459" s="153"/>
      <c r="I459" s="153"/>
      <c r="J459" s="153"/>
      <c r="K459" s="253"/>
      <c r="L459" s="153"/>
      <c r="M459" s="153"/>
      <c r="N459" s="153"/>
      <c r="O459" s="153"/>
      <c r="P459" s="153"/>
      <c r="Q459" s="153"/>
      <c r="R459" s="153"/>
      <c r="S459" s="153"/>
      <c r="T459" s="153"/>
      <c r="U459" s="153"/>
      <c r="V459" s="153"/>
      <c r="W459" s="153"/>
      <c r="X459" s="153"/>
      <c r="Y459" s="153"/>
      <c r="Z459" s="153"/>
      <c r="AA459" s="177"/>
      <c r="AB459" s="153"/>
      <c r="AC459" s="153"/>
      <c r="AD459" s="153"/>
      <c r="AE459" s="153"/>
      <c r="AF459" s="153"/>
      <c r="AG459" s="153"/>
    </row>
    <row r="460" spans="1:33" ht="15" customHeight="1" x14ac:dyDescent="0.3">
      <c r="A460" s="153"/>
      <c r="B460" s="153"/>
      <c r="C460" s="153"/>
      <c r="D460" s="153"/>
      <c r="E460" s="153"/>
      <c r="F460" s="153"/>
      <c r="G460" s="153"/>
      <c r="H460" s="153"/>
      <c r="I460" s="153"/>
      <c r="J460" s="153"/>
      <c r="K460" s="253"/>
      <c r="L460" s="153"/>
      <c r="M460" s="153"/>
      <c r="N460" s="153"/>
      <c r="O460" s="153"/>
      <c r="P460" s="153"/>
      <c r="Q460" s="153"/>
      <c r="R460" s="153"/>
      <c r="S460" s="153"/>
      <c r="T460" s="153"/>
      <c r="U460" s="153"/>
      <c r="V460" s="153"/>
      <c r="W460" s="153"/>
      <c r="X460" s="153"/>
      <c r="Y460" s="153"/>
      <c r="Z460" s="153"/>
      <c r="AA460" s="177"/>
      <c r="AB460" s="153"/>
      <c r="AC460" s="153"/>
      <c r="AD460" s="153"/>
      <c r="AE460" s="153"/>
      <c r="AF460" s="153"/>
      <c r="AG460" s="153"/>
    </row>
    <row r="461" spans="1:33" ht="15" customHeight="1" x14ac:dyDescent="0.3">
      <c r="A461" s="153"/>
      <c r="B461" s="153"/>
      <c r="C461" s="153"/>
      <c r="D461" s="153"/>
      <c r="E461" s="153"/>
      <c r="F461" s="153"/>
      <c r="G461" s="153"/>
      <c r="H461" s="153"/>
      <c r="I461" s="153"/>
      <c r="J461" s="153"/>
      <c r="K461" s="253"/>
      <c r="L461" s="153"/>
      <c r="M461" s="153"/>
      <c r="N461" s="153"/>
      <c r="O461" s="153"/>
      <c r="P461" s="153"/>
      <c r="Q461" s="153"/>
      <c r="R461" s="153"/>
      <c r="S461" s="153"/>
      <c r="T461" s="153"/>
      <c r="U461" s="153"/>
      <c r="V461" s="153"/>
      <c r="W461" s="153"/>
      <c r="X461" s="153"/>
      <c r="Y461" s="153"/>
      <c r="Z461" s="153"/>
      <c r="AA461" s="177"/>
      <c r="AB461" s="153"/>
      <c r="AC461" s="153"/>
      <c r="AD461" s="153"/>
      <c r="AE461" s="153"/>
      <c r="AF461" s="153"/>
      <c r="AG461" s="153"/>
    </row>
    <row r="462" spans="1:33" ht="15" customHeight="1" x14ac:dyDescent="0.3">
      <c r="A462" s="153"/>
      <c r="B462" s="153"/>
      <c r="C462" s="153"/>
      <c r="D462" s="153"/>
      <c r="E462" s="153"/>
      <c r="F462" s="153"/>
      <c r="G462" s="153"/>
      <c r="H462" s="153"/>
      <c r="I462" s="153"/>
      <c r="J462" s="153"/>
      <c r="K462" s="253"/>
      <c r="L462" s="153"/>
      <c r="M462" s="153"/>
      <c r="N462" s="153"/>
      <c r="O462" s="153"/>
      <c r="P462" s="153"/>
      <c r="Q462" s="153"/>
      <c r="R462" s="153"/>
      <c r="S462" s="153"/>
      <c r="T462" s="153"/>
      <c r="U462" s="153"/>
      <c r="V462" s="153"/>
      <c r="W462" s="153"/>
      <c r="X462" s="153"/>
      <c r="Y462" s="153"/>
      <c r="Z462" s="153"/>
      <c r="AA462" s="177"/>
      <c r="AB462" s="153"/>
      <c r="AC462" s="153"/>
      <c r="AD462" s="153"/>
      <c r="AE462" s="153"/>
      <c r="AF462" s="153"/>
      <c r="AG462" s="153"/>
    </row>
    <row r="463" spans="1:33" ht="15" customHeight="1" x14ac:dyDescent="0.3">
      <c r="AA463" s="176"/>
    </row>
    <row r="464" spans="1:33" ht="15" customHeight="1" x14ac:dyDescent="0.3">
      <c r="AA464" s="176"/>
    </row>
    <row r="465" spans="1:27" ht="15" customHeight="1" x14ac:dyDescent="0.3">
      <c r="A465" s="153"/>
      <c r="B465" s="153"/>
      <c r="C465" s="153"/>
      <c r="D465" s="153"/>
      <c r="E465" s="153"/>
      <c r="F465" s="153"/>
      <c r="G465" s="153"/>
      <c r="H465" s="153"/>
      <c r="I465" s="153"/>
      <c r="J465" s="153"/>
      <c r="K465" s="253"/>
      <c r="L465" s="153"/>
      <c r="AA465" s="176"/>
    </row>
    <row r="466" spans="1:27" ht="15" customHeight="1" x14ac:dyDescent="0.3">
      <c r="A466" s="153"/>
      <c r="B466" s="153"/>
      <c r="C466" s="153"/>
      <c r="D466" s="153"/>
      <c r="E466" s="153"/>
      <c r="F466" s="153"/>
      <c r="G466" s="153"/>
      <c r="H466" s="153"/>
      <c r="I466" s="153"/>
      <c r="J466" s="153"/>
      <c r="K466" s="253"/>
      <c r="L466" s="153"/>
      <c r="AA466" s="176"/>
    </row>
    <row r="467" spans="1:27" ht="15" customHeight="1" x14ac:dyDescent="0.3">
      <c r="A467" s="153"/>
      <c r="B467" s="153"/>
      <c r="C467" s="153"/>
      <c r="D467" s="153"/>
      <c r="E467" s="153"/>
      <c r="F467" s="153"/>
      <c r="G467" s="153"/>
      <c r="H467" s="153"/>
      <c r="I467" s="153"/>
      <c r="J467" s="153"/>
      <c r="K467" s="253"/>
      <c r="L467" s="153"/>
      <c r="AA467" s="176"/>
    </row>
    <row r="468" spans="1:27" ht="15" customHeight="1" x14ac:dyDescent="0.3">
      <c r="A468" s="153"/>
      <c r="B468" s="153"/>
      <c r="C468" s="153"/>
      <c r="D468" s="153"/>
      <c r="E468" s="153"/>
      <c r="F468" s="153"/>
      <c r="G468" s="153"/>
      <c r="H468" s="153"/>
      <c r="I468" s="153"/>
      <c r="J468" s="153"/>
      <c r="K468" s="253"/>
      <c r="L468" s="153"/>
      <c r="AA468" s="176"/>
    </row>
    <row r="469" spans="1:27" ht="15" customHeight="1" x14ac:dyDescent="0.3">
      <c r="A469" s="153"/>
      <c r="B469" s="153"/>
      <c r="C469" s="153"/>
      <c r="D469" s="153"/>
      <c r="E469" s="153"/>
      <c r="F469" s="153"/>
      <c r="G469" s="153"/>
      <c r="H469" s="153"/>
      <c r="I469" s="153"/>
      <c r="J469" s="153"/>
      <c r="K469" s="253"/>
      <c r="L469" s="153"/>
      <c r="AA469" s="176"/>
    </row>
    <row r="470" spans="1:27" ht="15" customHeight="1" x14ac:dyDescent="0.3">
      <c r="A470" s="153"/>
      <c r="B470" s="153"/>
      <c r="C470" s="153"/>
      <c r="D470" s="153"/>
      <c r="E470" s="153"/>
      <c r="F470" s="153"/>
      <c r="G470" s="153"/>
      <c r="H470" s="153"/>
      <c r="I470" s="153"/>
      <c r="J470" s="153"/>
      <c r="K470" s="253"/>
      <c r="L470" s="153"/>
      <c r="AA470" s="176"/>
    </row>
    <row r="471" spans="1:27" ht="15" customHeight="1" x14ac:dyDescent="0.3">
      <c r="A471" s="153"/>
      <c r="B471" s="153"/>
      <c r="C471" s="153"/>
      <c r="D471" s="153"/>
      <c r="E471" s="153"/>
      <c r="F471" s="153"/>
      <c r="G471" s="153"/>
      <c r="H471" s="153"/>
      <c r="I471" s="153"/>
      <c r="J471" s="153"/>
      <c r="K471" s="253"/>
      <c r="L471" s="153"/>
      <c r="AA471" s="176"/>
    </row>
    <row r="472" spans="1:27" ht="15" customHeight="1" x14ac:dyDescent="0.3">
      <c r="A472" s="153"/>
      <c r="B472" s="153"/>
      <c r="C472" s="153"/>
      <c r="D472" s="153"/>
      <c r="E472" s="153"/>
      <c r="F472" s="153"/>
      <c r="G472" s="153"/>
      <c r="H472" s="153"/>
      <c r="I472" s="153"/>
      <c r="J472" s="153"/>
      <c r="K472" s="253"/>
      <c r="L472" s="153"/>
      <c r="AA472" s="176"/>
    </row>
    <row r="473" spans="1:27" ht="15" customHeight="1" x14ac:dyDescent="0.3">
      <c r="A473" s="153"/>
      <c r="B473" s="153"/>
      <c r="C473" s="153"/>
      <c r="D473" s="153"/>
      <c r="E473" s="153"/>
      <c r="F473" s="153"/>
      <c r="G473" s="153"/>
      <c r="H473" s="153"/>
      <c r="I473" s="153"/>
      <c r="J473" s="153"/>
      <c r="K473" s="253"/>
      <c r="L473" s="153"/>
      <c r="AA473" s="176"/>
    </row>
    <row r="474" spans="1:27" ht="15" customHeight="1" x14ac:dyDescent="0.3">
      <c r="A474" s="153"/>
      <c r="B474" s="153"/>
      <c r="C474" s="153"/>
      <c r="D474" s="153"/>
      <c r="E474" s="153"/>
      <c r="F474" s="153"/>
      <c r="G474" s="153"/>
      <c r="H474" s="153"/>
      <c r="I474" s="153"/>
      <c r="J474" s="153"/>
      <c r="K474" s="253"/>
      <c r="L474" s="153"/>
      <c r="AA474" s="176"/>
    </row>
    <row r="475" spans="1:27" ht="15" customHeight="1" x14ac:dyDescent="0.3">
      <c r="A475" s="153"/>
      <c r="B475" s="153"/>
      <c r="C475" s="153"/>
      <c r="D475" s="153"/>
      <c r="E475" s="153"/>
      <c r="F475" s="153"/>
      <c r="G475" s="153"/>
      <c r="H475" s="153"/>
      <c r="I475" s="153"/>
      <c r="J475" s="153"/>
      <c r="K475" s="253"/>
      <c r="L475" s="153"/>
      <c r="AA475" s="176"/>
    </row>
    <row r="476" spans="1:27" ht="15" customHeight="1" x14ac:dyDescent="0.3">
      <c r="A476" s="153"/>
      <c r="B476" s="153"/>
      <c r="C476" s="153"/>
      <c r="D476" s="153"/>
      <c r="E476" s="153"/>
      <c r="F476" s="153"/>
      <c r="G476" s="153"/>
      <c r="H476" s="153"/>
      <c r="I476" s="153"/>
      <c r="J476" s="153"/>
      <c r="K476" s="253"/>
      <c r="L476" s="153"/>
      <c r="AA476" s="176"/>
    </row>
    <row r="477" spans="1:27" ht="15" customHeight="1" x14ac:dyDescent="0.3">
      <c r="A477" s="153"/>
      <c r="B477" s="153"/>
      <c r="C477" s="153"/>
      <c r="D477" s="153"/>
      <c r="E477" s="153"/>
      <c r="F477" s="153"/>
      <c r="G477" s="153"/>
      <c r="H477" s="153"/>
      <c r="I477" s="153"/>
      <c r="J477" s="153"/>
      <c r="K477" s="253"/>
      <c r="L477" s="153"/>
      <c r="AA477" s="176"/>
    </row>
    <row r="478" spans="1:27" ht="15" customHeight="1" x14ac:dyDescent="0.3">
      <c r="A478" s="153"/>
      <c r="B478" s="153"/>
      <c r="C478" s="153"/>
      <c r="D478" s="153"/>
      <c r="E478" s="153"/>
      <c r="F478" s="153"/>
      <c r="G478" s="153"/>
      <c r="H478" s="153"/>
      <c r="I478" s="153"/>
      <c r="J478" s="153"/>
      <c r="K478" s="253"/>
      <c r="L478" s="153"/>
      <c r="AA478" s="176"/>
    </row>
    <row r="479" spans="1:27" ht="15" customHeight="1" x14ac:dyDescent="0.3">
      <c r="A479" s="153"/>
      <c r="B479" s="153"/>
      <c r="C479" s="153"/>
      <c r="D479" s="153"/>
      <c r="E479" s="153"/>
      <c r="F479" s="153"/>
      <c r="G479" s="153"/>
      <c r="H479" s="153"/>
      <c r="I479" s="153"/>
      <c r="J479" s="153"/>
      <c r="K479" s="253"/>
      <c r="L479" s="153"/>
      <c r="AA479" s="176"/>
    </row>
    <row r="480" spans="1:27" ht="15" customHeight="1" x14ac:dyDescent="0.3">
      <c r="A480" s="153"/>
      <c r="B480" s="153"/>
      <c r="C480" s="153"/>
      <c r="D480" s="153"/>
      <c r="E480" s="153"/>
      <c r="F480" s="153"/>
      <c r="G480" s="153"/>
      <c r="H480" s="153"/>
      <c r="I480" s="153"/>
      <c r="J480" s="153"/>
      <c r="K480" s="253"/>
      <c r="L480" s="153"/>
      <c r="AA480" s="176"/>
    </row>
    <row r="481" spans="1:27" ht="15" customHeight="1" x14ac:dyDescent="0.3">
      <c r="A481" s="153"/>
      <c r="B481" s="153"/>
      <c r="C481" s="153"/>
      <c r="D481" s="153"/>
      <c r="E481" s="153"/>
      <c r="F481" s="153"/>
      <c r="G481" s="153"/>
      <c r="H481" s="153"/>
      <c r="I481" s="153"/>
      <c r="J481" s="153"/>
      <c r="K481" s="253"/>
      <c r="L481" s="153"/>
      <c r="AA481" s="176"/>
    </row>
    <row r="482" spans="1:27" ht="15" customHeight="1" x14ac:dyDescent="0.3">
      <c r="A482" s="153"/>
      <c r="B482" s="153"/>
      <c r="C482" s="153"/>
      <c r="D482" s="153"/>
      <c r="E482" s="153"/>
      <c r="F482" s="153"/>
      <c r="G482" s="153"/>
      <c r="H482" s="153"/>
      <c r="I482" s="153"/>
      <c r="J482" s="153"/>
      <c r="K482" s="253"/>
      <c r="L482" s="153"/>
      <c r="AA482" s="176"/>
    </row>
    <row r="483" spans="1:27" ht="15" customHeight="1" x14ac:dyDescent="0.3">
      <c r="A483" s="153"/>
      <c r="B483" s="153"/>
      <c r="C483" s="153"/>
      <c r="D483" s="153"/>
      <c r="E483" s="153"/>
      <c r="F483" s="153"/>
      <c r="G483" s="153"/>
      <c r="H483" s="153"/>
      <c r="I483" s="153"/>
      <c r="J483" s="153"/>
      <c r="K483" s="253"/>
      <c r="L483" s="153"/>
      <c r="AA483" s="176"/>
    </row>
    <row r="484" spans="1:27" ht="15" customHeight="1" x14ac:dyDescent="0.3">
      <c r="A484" s="153"/>
      <c r="B484" s="153"/>
      <c r="C484" s="153"/>
      <c r="D484" s="153"/>
      <c r="E484" s="153"/>
      <c r="F484" s="153"/>
      <c r="G484" s="153"/>
      <c r="H484" s="153"/>
      <c r="I484" s="153"/>
      <c r="J484" s="153"/>
      <c r="K484" s="253"/>
      <c r="L484" s="153"/>
      <c r="AA484" s="176"/>
    </row>
    <row r="485" spans="1:27" ht="15" customHeight="1" x14ac:dyDescent="0.3">
      <c r="A485" s="153"/>
      <c r="B485" s="153"/>
      <c r="C485" s="153"/>
      <c r="D485" s="153"/>
      <c r="E485" s="153"/>
      <c r="F485" s="153"/>
      <c r="G485" s="153"/>
      <c r="H485" s="153"/>
      <c r="I485" s="153"/>
      <c r="J485" s="153"/>
      <c r="K485" s="253"/>
      <c r="L485" s="153"/>
      <c r="AA485" s="176"/>
    </row>
    <row r="486" spans="1:27" ht="15" customHeight="1" x14ac:dyDescent="0.3">
      <c r="A486" s="153"/>
      <c r="B486" s="153"/>
      <c r="C486" s="153"/>
      <c r="D486" s="153"/>
      <c r="E486" s="153"/>
      <c r="F486" s="153"/>
      <c r="G486" s="153"/>
      <c r="H486" s="153"/>
      <c r="I486" s="153"/>
      <c r="J486" s="153"/>
      <c r="K486" s="253"/>
      <c r="L486" s="153"/>
      <c r="AA486" s="176"/>
    </row>
    <row r="487" spans="1:27" ht="15" customHeight="1" x14ac:dyDescent="0.3">
      <c r="A487" s="153"/>
      <c r="B487" s="153"/>
      <c r="C487" s="153"/>
      <c r="D487" s="153"/>
      <c r="E487" s="153"/>
      <c r="F487" s="153"/>
      <c r="G487" s="153"/>
      <c r="H487" s="153"/>
      <c r="I487" s="153"/>
      <c r="J487" s="153"/>
      <c r="K487" s="253"/>
      <c r="L487" s="153"/>
      <c r="AA487" s="176"/>
    </row>
    <row r="488" spans="1:27" ht="15" customHeight="1" x14ac:dyDescent="0.3">
      <c r="A488" s="153"/>
      <c r="B488" s="153"/>
      <c r="C488" s="153"/>
      <c r="D488" s="153"/>
      <c r="E488" s="153"/>
      <c r="F488" s="153"/>
      <c r="G488" s="153"/>
      <c r="H488" s="153"/>
      <c r="I488" s="153"/>
      <c r="J488" s="153"/>
      <c r="K488" s="253"/>
      <c r="L488" s="153"/>
      <c r="AA488" s="176"/>
    </row>
    <row r="489" spans="1:27" ht="15" customHeight="1" x14ac:dyDescent="0.3">
      <c r="A489" s="153"/>
      <c r="B489" s="153"/>
      <c r="C489" s="153"/>
      <c r="D489" s="153"/>
      <c r="E489" s="153"/>
      <c r="F489" s="153"/>
      <c r="G489" s="153"/>
      <c r="H489" s="153"/>
      <c r="I489" s="153"/>
      <c r="J489" s="153"/>
      <c r="K489" s="253"/>
      <c r="L489" s="153"/>
      <c r="AA489" s="176"/>
    </row>
    <row r="490" spans="1:27" ht="15" customHeight="1" x14ac:dyDescent="0.3">
      <c r="A490" s="153"/>
      <c r="B490" s="153"/>
      <c r="C490" s="153"/>
      <c r="D490" s="153"/>
      <c r="E490" s="153"/>
      <c r="F490" s="153"/>
      <c r="G490" s="153"/>
      <c r="H490" s="153"/>
      <c r="I490" s="153"/>
      <c r="J490" s="153"/>
      <c r="K490" s="253"/>
      <c r="L490" s="153"/>
      <c r="AA490" s="176"/>
    </row>
    <row r="491" spans="1:27" ht="15" customHeight="1" x14ac:dyDescent="0.3">
      <c r="A491" s="153"/>
      <c r="B491" s="153"/>
      <c r="C491" s="153"/>
      <c r="D491" s="153"/>
      <c r="E491" s="153"/>
      <c r="F491" s="153"/>
      <c r="G491" s="153"/>
      <c r="H491" s="153"/>
      <c r="I491" s="153"/>
      <c r="J491" s="153"/>
      <c r="K491" s="253"/>
      <c r="L491" s="153"/>
      <c r="AA491" s="176"/>
    </row>
    <row r="492" spans="1:27" ht="15" customHeight="1" x14ac:dyDescent="0.3">
      <c r="A492" s="153"/>
      <c r="B492" s="153"/>
      <c r="C492" s="153"/>
      <c r="D492" s="153"/>
      <c r="E492" s="153"/>
      <c r="F492" s="153"/>
      <c r="G492" s="153"/>
      <c r="H492" s="153"/>
      <c r="I492" s="153"/>
      <c r="J492" s="153"/>
      <c r="K492" s="253"/>
      <c r="L492" s="153"/>
      <c r="AA492" s="176"/>
    </row>
    <row r="493" spans="1:27" ht="15" customHeight="1" x14ac:dyDescent="0.3">
      <c r="A493" s="153"/>
      <c r="B493" s="153"/>
      <c r="C493" s="153"/>
      <c r="D493" s="153"/>
      <c r="E493" s="153"/>
      <c r="F493" s="153"/>
      <c r="G493" s="153"/>
      <c r="H493" s="153"/>
      <c r="I493" s="153"/>
      <c r="J493" s="153"/>
      <c r="K493" s="253"/>
      <c r="L493" s="153"/>
      <c r="AA493" s="176"/>
    </row>
    <row r="494" spans="1:27" ht="15" customHeight="1" x14ac:dyDescent="0.3">
      <c r="A494" s="153"/>
      <c r="B494" s="153"/>
      <c r="C494" s="153"/>
      <c r="D494" s="153"/>
      <c r="E494" s="153"/>
      <c r="F494" s="153"/>
      <c r="G494" s="153"/>
      <c r="H494" s="153"/>
      <c r="I494" s="153"/>
      <c r="J494" s="153"/>
      <c r="K494" s="253"/>
      <c r="L494" s="153"/>
      <c r="AA494" s="176"/>
    </row>
    <row r="495" spans="1:27" ht="15" customHeight="1" x14ac:dyDescent="0.3">
      <c r="A495" s="153"/>
      <c r="B495" s="153"/>
      <c r="C495" s="153"/>
      <c r="D495" s="153"/>
      <c r="E495" s="153"/>
      <c r="F495" s="153"/>
      <c r="G495" s="153"/>
      <c r="H495" s="153"/>
      <c r="I495" s="153"/>
      <c r="J495" s="153"/>
      <c r="K495" s="253"/>
      <c r="L495" s="153"/>
      <c r="AA495" s="176"/>
    </row>
    <row r="496" spans="1:27" ht="15" customHeight="1" x14ac:dyDescent="0.3">
      <c r="A496" s="153"/>
      <c r="B496" s="153"/>
      <c r="C496" s="153"/>
      <c r="D496" s="153"/>
      <c r="E496" s="153"/>
      <c r="F496" s="153"/>
      <c r="G496" s="153"/>
      <c r="H496" s="153"/>
      <c r="I496" s="153"/>
      <c r="J496" s="153"/>
      <c r="K496" s="253"/>
      <c r="L496" s="153"/>
      <c r="AA496" s="176"/>
    </row>
    <row r="497" spans="1:27" ht="15" customHeight="1" x14ac:dyDescent="0.3">
      <c r="A497" s="153"/>
      <c r="B497" s="153"/>
      <c r="C497" s="153"/>
      <c r="D497" s="153"/>
      <c r="E497" s="153"/>
      <c r="F497" s="153"/>
      <c r="G497" s="153"/>
      <c r="H497" s="153"/>
      <c r="I497" s="153"/>
      <c r="J497" s="153"/>
      <c r="K497" s="253"/>
      <c r="L497" s="153"/>
      <c r="AA497" s="176"/>
    </row>
    <row r="498" spans="1:27" ht="15" customHeight="1" x14ac:dyDescent="0.3">
      <c r="A498" s="153"/>
      <c r="B498" s="153"/>
      <c r="C498" s="153"/>
      <c r="D498" s="153"/>
      <c r="E498" s="153"/>
      <c r="F498" s="153"/>
      <c r="G498" s="153"/>
      <c r="H498" s="153"/>
      <c r="I498" s="153"/>
      <c r="J498" s="153"/>
      <c r="K498" s="253"/>
      <c r="L498" s="153"/>
      <c r="AA498" s="176"/>
    </row>
    <row r="499" spans="1:27" ht="15" customHeight="1" x14ac:dyDescent="0.3">
      <c r="A499" s="153"/>
      <c r="B499" s="153"/>
      <c r="C499" s="153"/>
      <c r="D499" s="153"/>
      <c r="E499" s="153"/>
      <c r="F499" s="153"/>
      <c r="G499" s="153"/>
      <c r="H499" s="153"/>
      <c r="I499" s="153"/>
      <c r="J499" s="153"/>
      <c r="K499" s="253"/>
      <c r="L499" s="153"/>
      <c r="AA499" s="176"/>
    </row>
    <row r="500" spans="1:27" ht="15" customHeight="1" x14ac:dyDescent="0.3">
      <c r="A500" s="153"/>
      <c r="B500" s="153"/>
      <c r="C500" s="153"/>
      <c r="D500" s="153"/>
      <c r="E500" s="153"/>
      <c r="F500" s="153"/>
      <c r="G500" s="153"/>
      <c r="H500" s="153"/>
      <c r="I500" s="153"/>
      <c r="J500" s="153"/>
      <c r="K500" s="253"/>
      <c r="L500" s="153"/>
      <c r="AA500" s="176"/>
    </row>
    <row r="501" spans="1:27" ht="15" customHeight="1" x14ac:dyDescent="0.3">
      <c r="A501" s="153"/>
      <c r="B501" s="153"/>
      <c r="C501" s="153"/>
      <c r="D501" s="153"/>
      <c r="E501" s="153"/>
      <c r="F501" s="153"/>
      <c r="G501" s="153"/>
      <c r="H501" s="153"/>
      <c r="I501" s="153"/>
      <c r="J501" s="153"/>
      <c r="K501" s="253"/>
      <c r="L501" s="153"/>
      <c r="AA501" s="176"/>
    </row>
    <row r="502" spans="1:27" ht="15" customHeight="1" x14ac:dyDescent="0.3">
      <c r="A502" s="153"/>
      <c r="B502" s="153"/>
      <c r="C502" s="153"/>
      <c r="D502" s="153"/>
      <c r="E502" s="153"/>
      <c r="F502" s="153"/>
      <c r="G502" s="153"/>
      <c r="H502" s="153"/>
      <c r="I502" s="153"/>
      <c r="J502" s="153"/>
      <c r="K502" s="253"/>
      <c r="L502" s="153"/>
      <c r="AA502" s="176"/>
    </row>
    <row r="503" spans="1:27" ht="15" customHeight="1" x14ac:dyDescent="0.3">
      <c r="A503" s="153"/>
      <c r="B503" s="153"/>
      <c r="C503" s="153"/>
      <c r="D503" s="153"/>
      <c r="E503" s="153"/>
      <c r="F503" s="153"/>
      <c r="G503" s="153"/>
      <c r="H503" s="153"/>
      <c r="I503" s="153"/>
      <c r="J503" s="153"/>
      <c r="K503" s="253"/>
      <c r="L503" s="153"/>
      <c r="AA503" s="176"/>
    </row>
    <row r="504" spans="1:27" ht="15" customHeight="1" x14ac:dyDescent="0.3">
      <c r="A504" s="153"/>
      <c r="B504" s="153"/>
      <c r="C504" s="153"/>
      <c r="D504" s="153"/>
      <c r="E504" s="153"/>
      <c r="F504" s="153"/>
      <c r="G504" s="153"/>
      <c r="H504" s="153"/>
      <c r="I504" s="153"/>
      <c r="J504" s="153"/>
      <c r="K504" s="253"/>
      <c r="L504" s="153"/>
      <c r="AA504" s="176"/>
    </row>
    <row r="505" spans="1:27" ht="15" customHeight="1" x14ac:dyDescent="0.3">
      <c r="A505" s="153"/>
      <c r="B505" s="153"/>
      <c r="C505" s="153"/>
      <c r="D505" s="153"/>
      <c r="E505" s="153"/>
      <c r="F505" s="153"/>
      <c r="G505" s="153"/>
      <c r="H505" s="153"/>
      <c r="I505" s="153"/>
      <c r="J505" s="153"/>
      <c r="K505" s="253"/>
      <c r="L505" s="153"/>
      <c r="AA505" s="176"/>
    </row>
    <row r="506" spans="1:27" ht="15" customHeight="1" x14ac:dyDescent="0.3">
      <c r="A506" s="153"/>
      <c r="B506" s="153"/>
      <c r="C506" s="153"/>
      <c r="D506" s="153"/>
      <c r="E506" s="153"/>
      <c r="F506" s="153"/>
      <c r="G506" s="153"/>
      <c r="H506" s="153"/>
      <c r="I506" s="153"/>
      <c r="J506" s="153"/>
      <c r="K506" s="253"/>
      <c r="L506" s="153"/>
      <c r="AA506" s="176"/>
    </row>
    <row r="507" spans="1:27" ht="15" customHeight="1" x14ac:dyDescent="0.3">
      <c r="A507" s="153"/>
      <c r="B507" s="153"/>
      <c r="C507" s="153"/>
      <c r="D507" s="153"/>
      <c r="E507" s="153"/>
      <c r="F507" s="153"/>
      <c r="G507" s="153"/>
      <c r="H507" s="153"/>
      <c r="I507" s="153"/>
      <c r="J507" s="153"/>
      <c r="K507" s="253"/>
      <c r="L507" s="153"/>
      <c r="AA507" s="176"/>
    </row>
    <row r="508" spans="1:27" ht="15" customHeight="1" x14ac:dyDescent="0.3">
      <c r="A508" s="153"/>
      <c r="B508" s="153"/>
      <c r="C508" s="153"/>
      <c r="D508" s="153"/>
      <c r="E508" s="153"/>
      <c r="F508" s="153"/>
      <c r="G508" s="153"/>
      <c r="H508" s="153"/>
      <c r="I508" s="153"/>
      <c r="J508" s="153"/>
      <c r="K508" s="253"/>
      <c r="L508" s="153"/>
      <c r="AA508" s="176"/>
    </row>
    <row r="509" spans="1:27" ht="15" customHeight="1" x14ac:dyDescent="0.3">
      <c r="A509" s="153"/>
      <c r="B509" s="153"/>
      <c r="C509" s="153"/>
      <c r="D509" s="153"/>
      <c r="E509" s="153"/>
      <c r="F509" s="153"/>
      <c r="G509" s="153"/>
      <c r="H509" s="153"/>
      <c r="I509" s="153"/>
      <c r="J509" s="153"/>
      <c r="K509" s="253"/>
      <c r="L509" s="153"/>
      <c r="AA509" s="176"/>
    </row>
    <row r="510" spans="1:27" ht="15" customHeight="1" x14ac:dyDescent="0.3">
      <c r="A510" s="153"/>
      <c r="B510" s="153"/>
      <c r="C510" s="153"/>
      <c r="D510" s="153"/>
      <c r="E510" s="153"/>
      <c r="F510" s="153"/>
      <c r="G510" s="153"/>
      <c r="H510" s="153"/>
      <c r="I510" s="153"/>
      <c r="J510" s="153"/>
      <c r="K510" s="253"/>
      <c r="L510" s="153"/>
      <c r="AA510" s="176"/>
    </row>
    <row r="511" spans="1:27" ht="15" customHeight="1" x14ac:dyDescent="0.3">
      <c r="A511" s="153"/>
      <c r="B511" s="153"/>
      <c r="C511" s="153"/>
      <c r="D511" s="153"/>
      <c r="E511" s="153"/>
      <c r="F511" s="153"/>
      <c r="G511" s="153"/>
      <c r="H511" s="153"/>
      <c r="I511" s="153"/>
      <c r="J511" s="153"/>
      <c r="K511" s="253"/>
      <c r="L511" s="153"/>
      <c r="AA511" s="176"/>
    </row>
    <row r="512" spans="1:27" ht="15" customHeight="1" x14ac:dyDescent="0.3">
      <c r="A512" s="153"/>
      <c r="B512" s="153"/>
      <c r="C512" s="153"/>
      <c r="D512" s="153"/>
      <c r="E512" s="153"/>
      <c r="F512" s="153"/>
      <c r="G512" s="153"/>
      <c r="H512" s="153"/>
      <c r="I512" s="153"/>
      <c r="J512" s="153"/>
      <c r="K512" s="253"/>
      <c r="L512" s="153"/>
      <c r="AA512" s="176"/>
    </row>
    <row r="513" spans="1:27" ht="15" customHeight="1" x14ac:dyDescent="0.3">
      <c r="A513" s="153"/>
      <c r="B513" s="153"/>
      <c r="C513" s="153"/>
      <c r="D513" s="153"/>
      <c r="E513" s="153"/>
      <c r="F513" s="153"/>
      <c r="G513" s="153"/>
      <c r="H513" s="153"/>
      <c r="I513" s="153"/>
      <c r="J513" s="153"/>
      <c r="K513" s="253"/>
      <c r="L513" s="153"/>
      <c r="AA513" s="176"/>
    </row>
    <row r="514" spans="1:27" ht="15" customHeight="1" x14ac:dyDescent="0.3">
      <c r="A514" s="153"/>
      <c r="B514" s="153"/>
      <c r="C514" s="153"/>
      <c r="D514" s="153"/>
      <c r="E514" s="153"/>
      <c r="F514" s="153"/>
      <c r="G514" s="153"/>
      <c r="H514" s="153"/>
      <c r="I514" s="153"/>
      <c r="J514" s="153"/>
      <c r="K514" s="253"/>
      <c r="L514" s="153"/>
      <c r="AA514" s="176"/>
    </row>
    <row r="515" spans="1:27" ht="15" customHeight="1" x14ac:dyDescent="0.3">
      <c r="A515" s="153"/>
      <c r="B515" s="153"/>
      <c r="C515" s="153"/>
      <c r="D515" s="153"/>
      <c r="E515" s="153"/>
      <c r="F515" s="153"/>
      <c r="G515" s="153"/>
      <c r="H515" s="153"/>
      <c r="I515" s="153"/>
      <c r="J515" s="153"/>
      <c r="K515" s="253"/>
      <c r="L515" s="153"/>
      <c r="AA515" s="176"/>
    </row>
    <row r="516" spans="1:27" ht="15" customHeight="1" x14ac:dyDescent="0.3">
      <c r="A516" s="153"/>
      <c r="B516" s="153"/>
      <c r="C516" s="153"/>
      <c r="D516" s="153"/>
      <c r="E516" s="153"/>
      <c r="F516" s="153"/>
      <c r="G516" s="153"/>
      <c r="H516" s="153"/>
      <c r="I516" s="153"/>
      <c r="J516" s="153"/>
      <c r="K516" s="253"/>
      <c r="L516" s="153"/>
      <c r="AA516" s="176"/>
    </row>
    <row r="517" spans="1:27" ht="15" customHeight="1" x14ac:dyDescent="0.3">
      <c r="A517" s="153"/>
      <c r="B517" s="153"/>
      <c r="C517" s="153"/>
      <c r="D517" s="153"/>
      <c r="E517" s="153"/>
      <c r="F517" s="153"/>
      <c r="G517" s="153"/>
      <c r="H517" s="153"/>
      <c r="I517" s="153"/>
      <c r="J517" s="153"/>
      <c r="K517" s="253"/>
      <c r="L517" s="153"/>
      <c r="AA517" s="176"/>
    </row>
    <row r="518" spans="1:27" ht="15" customHeight="1" x14ac:dyDescent="0.3">
      <c r="A518" s="153"/>
      <c r="B518" s="153"/>
      <c r="C518" s="153"/>
      <c r="D518" s="153"/>
      <c r="E518" s="153"/>
      <c r="F518" s="153"/>
      <c r="G518" s="153"/>
      <c r="H518" s="153"/>
      <c r="I518" s="153"/>
      <c r="J518" s="153"/>
      <c r="K518" s="253"/>
      <c r="L518" s="153"/>
      <c r="AA518" s="176"/>
    </row>
    <row r="519" spans="1:27" ht="15" customHeight="1" x14ac:dyDescent="0.3">
      <c r="A519" s="153"/>
      <c r="B519" s="153"/>
      <c r="C519" s="153"/>
      <c r="D519" s="153"/>
      <c r="E519" s="153"/>
      <c r="F519" s="153"/>
      <c r="G519" s="153"/>
      <c r="H519" s="153"/>
      <c r="I519" s="153"/>
      <c r="J519" s="153"/>
      <c r="K519" s="253"/>
      <c r="L519" s="153"/>
      <c r="AA519" s="176"/>
    </row>
    <row r="520" spans="1:27" ht="15" customHeight="1" x14ac:dyDescent="0.3">
      <c r="A520" s="153"/>
      <c r="B520" s="153"/>
      <c r="C520" s="153"/>
      <c r="D520" s="153"/>
      <c r="E520" s="153"/>
      <c r="F520" s="153"/>
      <c r="G520" s="153"/>
      <c r="H520" s="153"/>
      <c r="I520" s="153"/>
      <c r="J520" s="153"/>
      <c r="K520" s="253"/>
      <c r="L520" s="153"/>
      <c r="AA520" s="176"/>
    </row>
    <row r="521" spans="1:27" ht="15" customHeight="1" x14ac:dyDescent="0.3">
      <c r="A521" s="153"/>
      <c r="B521" s="153"/>
      <c r="C521" s="153"/>
      <c r="D521" s="153"/>
      <c r="E521" s="153"/>
      <c r="F521" s="153"/>
      <c r="G521" s="153"/>
      <c r="H521" s="153"/>
      <c r="I521" s="153"/>
      <c r="J521" s="153"/>
      <c r="K521" s="253"/>
      <c r="L521" s="153"/>
      <c r="AA521" s="176"/>
    </row>
    <row r="522" spans="1:27" ht="15" customHeight="1" x14ac:dyDescent="0.3">
      <c r="A522" s="153"/>
      <c r="B522" s="153"/>
      <c r="C522" s="153"/>
      <c r="D522" s="153"/>
      <c r="E522" s="153"/>
      <c r="F522" s="153"/>
      <c r="G522" s="153"/>
      <c r="H522" s="153"/>
      <c r="I522" s="153"/>
      <c r="J522" s="153"/>
      <c r="K522" s="253"/>
      <c r="L522" s="153"/>
      <c r="AA522" s="176"/>
    </row>
    <row r="523" spans="1:27" ht="15" customHeight="1" x14ac:dyDescent="0.3">
      <c r="A523" s="153"/>
      <c r="B523" s="153"/>
      <c r="C523" s="153"/>
      <c r="D523" s="153"/>
      <c r="E523" s="153"/>
      <c r="F523" s="153"/>
      <c r="G523" s="153"/>
      <c r="H523" s="153"/>
      <c r="I523" s="153"/>
      <c r="J523" s="153"/>
      <c r="K523" s="253"/>
      <c r="L523" s="153"/>
      <c r="AA523" s="176"/>
    </row>
    <row r="524" spans="1:27" ht="15" customHeight="1" x14ac:dyDescent="0.3">
      <c r="A524" s="153"/>
      <c r="B524" s="153"/>
      <c r="C524" s="153"/>
      <c r="D524" s="153"/>
      <c r="E524" s="153"/>
      <c r="F524" s="153"/>
      <c r="G524" s="153"/>
      <c r="H524" s="153"/>
      <c r="I524" s="153"/>
      <c r="J524" s="153"/>
      <c r="K524" s="253"/>
      <c r="L524" s="153"/>
      <c r="AA524" s="176"/>
    </row>
    <row r="525" spans="1:27" ht="15" customHeight="1" x14ac:dyDescent="0.3">
      <c r="A525" s="153"/>
      <c r="B525" s="153"/>
      <c r="C525" s="153"/>
      <c r="D525" s="153"/>
      <c r="E525" s="153"/>
      <c r="F525" s="153"/>
      <c r="G525" s="153"/>
      <c r="H525" s="153"/>
      <c r="I525" s="153"/>
      <c r="J525" s="153"/>
      <c r="K525" s="253"/>
      <c r="L525" s="153"/>
      <c r="AA525" s="176"/>
    </row>
    <row r="526" spans="1:27" ht="15" customHeight="1" x14ac:dyDescent="0.3">
      <c r="A526" s="153"/>
      <c r="B526" s="153"/>
      <c r="C526" s="153"/>
      <c r="D526" s="153"/>
      <c r="E526" s="153"/>
      <c r="F526" s="153"/>
      <c r="G526" s="153"/>
      <c r="H526" s="153"/>
      <c r="I526" s="153"/>
      <c r="J526" s="153"/>
      <c r="K526" s="253"/>
      <c r="L526" s="153"/>
      <c r="AA526" s="176"/>
    </row>
    <row r="527" spans="1:27" ht="15" customHeight="1" x14ac:dyDescent="0.3">
      <c r="A527" s="153"/>
      <c r="B527" s="153"/>
      <c r="C527" s="153"/>
      <c r="D527" s="153"/>
      <c r="E527" s="153"/>
      <c r="F527" s="153"/>
      <c r="G527" s="153"/>
      <c r="H527" s="153"/>
      <c r="I527" s="153"/>
      <c r="J527" s="153"/>
      <c r="K527" s="253"/>
      <c r="L527" s="153"/>
      <c r="AA527" s="176"/>
    </row>
    <row r="528" spans="1:27" ht="15" customHeight="1" x14ac:dyDescent="0.3">
      <c r="A528" s="153"/>
      <c r="B528" s="153"/>
      <c r="C528" s="153"/>
      <c r="D528" s="153"/>
      <c r="E528" s="153"/>
      <c r="F528" s="153"/>
      <c r="G528" s="153"/>
      <c r="H528" s="153"/>
      <c r="I528" s="153"/>
      <c r="J528" s="153"/>
      <c r="K528" s="253"/>
      <c r="L528" s="153"/>
      <c r="AA528" s="176"/>
    </row>
    <row r="529" spans="1:27" ht="15" customHeight="1" x14ac:dyDescent="0.3">
      <c r="A529" s="153"/>
      <c r="B529" s="153"/>
      <c r="C529" s="153"/>
      <c r="D529" s="153"/>
      <c r="E529" s="153"/>
      <c r="F529" s="153"/>
      <c r="G529" s="153"/>
      <c r="H529" s="153"/>
      <c r="I529" s="153"/>
      <c r="J529" s="153"/>
      <c r="K529" s="253"/>
      <c r="L529" s="153"/>
      <c r="AA529" s="176"/>
    </row>
    <row r="530" spans="1:27" ht="15" customHeight="1" x14ac:dyDescent="0.3">
      <c r="A530" s="153"/>
      <c r="B530" s="153"/>
      <c r="C530" s="153"/>
      <c r="D530" s="153"/>
      <c r="E530" s="153"/>
      <c r="F530" s="153"/>
      <c r="G530" s="153"/>
      <c r="H530" s="153"/>
      <c r="I530" s="153"/>
      <c r="J530" s="153"/>
      <c r="K530" s="253"/>
      <c r="L530" s="153"/>
      <c r="AA530" s="176"/>
    </row>
    <row r="531" spans="1:27" ht="15" customHeight="1" x14ac:dyDescent="0.3">
      <c r="A531" s="153"/>
      <c r="B531" s="153"/>
      <c r="C531" s="153"/>
      <c r="D531" s="153"/>
      <c r="E531" s="153"/>
      <c r="F531" s="153"/>
      <c r="G531" s="153"/>
      <c r="H531" s="153"/>
      <c r="I531" s="153"/>
      <c r="J531" s="153"/>
      <c r="K531" s="253"/>
      <c r="L531" s="153"/>
      <c r="AA531" s="176"/>
    </row>
    <row r="532" spans="1:27" ht="15" customHeight="1" x14ac:dyDescent="0.3">
      <c r="A532" s="153"/>
      <c r="B532" s="153"/>
      <c r="C532" s="153"/>
      <c r="D532" s="153"/>
      <c r="E532" s="153"/>
      <c r="F532" s="153"/>
      <c r="G532" s="153"/>
      <c r="H532" s="153"/>
      <c r="I532" s="153"/>
      <c r="J532" s="153"/>
      <c r="K532" s="253"/>
      <c r="L532" s="153"/>
      <c r="AA532" s="176"/>
    </row>
    <row r="533" spans="1:27" ht="15" customHeight="1" x14ac:dyDescent="0.3">
      <c r="A533" s="153"/>
      <c r="B533" s="153"/>
      <c r="C533" s="153"/>
      <c r="D533" s="153"/>
      <c r="E533" s="153"/>
      <c r="F533" s="153"/>
      <c r="G533" s="153"/>
      <c r="H533" s="153"/>
      <c r="I533" s="153"/>
      <c r="J533" s="153"/>
      <c r="K533" s="253"/>
      <c r="L533" s="153"/>
      <c r="AA533" s="176"/>
    </row>
    <row r="534" spans="1:27" ht="15" customHeight="1" x14ac:dyDescent="0.3">
      <c r="A534" s="153"/>
      <c r="B534" s="153"/>
      <c r="C534" s="153"/>
      <c r="D534" s="153"/>
      <c r="E534" s="153"/>
      <c r="F534" s="153"/>
      <c r="G534" s="153"/>
      <c r="H534" s="153"/>
      <c r="I534" s="153"/>
      <c r="J534" s="153"/>
      <c r="K534" s="253"/>
      <c r="L534" s="153"/>
      <c r="AA534" s="176"/>
    </row>
    <row r="535" spans="1:27" ht="15" customHeight="1" x14ac:dyDescent="0.3">
      <c r="A535" s="153"/>
      <c r="B535" s="153"/>
      <c r="C535" s="153"/>
      <c r="D535" s="153"/>
      <c r="E535" s="153"/>
      <c r="F535" s="153"/>
      <c r="G535" s="153"/>
      <c r="H535" s="153"/>
      <c r="I535" s="153"/>
      <c r="J535" s="153"/>
      <c r="K535" s="253"/>
      <c r="L535" s="153"/>
      <c r="AA535" s="176"/>
    </row>
    <row r="536" spans="1:27" ht="15" customHeight="1" x14ac:dyDescent="0.3">
      <c r="A536" s="153"/>
      <c r="B536" s="153"/>
      <c r="C536" s="153"/>
      <c r="D536" s="153"/>
      <c r="E536" s="153"/>
      <c r="F536" s="153"/>
      <c r="G536" s="153"/>
      <c r="H536" s="153"/>
      <c r="I536" s="153"/>
      <c r="J536" s="153"/>
      <c r="K536" s="253"/>
      <c r="L536" s="153"/>
      <c r="AA536" s="176"/>
    </row>
    <row r="537" spans="1:27" ht="15" customHeight="1" x14ac:dyDescent="0.3">
      <c r="A537" s="153"/>
      <c r="B537" s="153"/>
      <c r="C537" s="153"/>
      <c r="D537" s="153"/>
      <c r="E537" s="153"/>
      <c r="F537" s="153"/>
      <c r="G537" s="153"/>
      <c r="H537" s="153"/>
      <c r="I537" s="153"/>
      <c r="J537" s="153"/>
      <c r="K537" s="253"/>
      <c r="L537" s="153"/>
      <c r="AA537" s="176"/>
    </row>
    <row r="538" spans="1:27" ht="15" customHeight="1" x14ac:dyDescent="0.3">
      <c r="A538" s="153"/>
      <c r="B538" s="153"/>
      <c r="C538" s="153"/>
      <c r="D538" s="153"/>
      <c r="E538" s="153"/>
      <c r="F538" s="153"/>
      <c r="G538" s="153"/>
      <c r="H538" s="153"/>
      <c r="I538" s="153"/>
      <c r="J538" s="153"/>
      <c r="K538" s="253"/>
      <c r="L538" s="153"/>
      <c r="AA538" s="176"/>
    </row>
    <row r="539" spans="1:27" ht="15" customHeight="1" x14ac:dyDescent="0.3">
      <c r="A539" s="153"/>
      <c r="B539" s="153"/>
      <c r="C539" s="153"/>
      <c r="D539" s="153"/>
      <c r="E539" s="153"/>
      <c r="F539" s="153"/>
      <c r="G539" s="153"/>
      <c r="H539" s="153"/>
      <c r="I539" s="153"/>
      <c r="J539" s="153"/>
      <c r="K539" s="253"/>
      <c r="L539" s="153"/>
      <c r="AA539" s="176"/>
    </row>
    <row r="540" spans="1:27" ht="15" customHeight="1" x14ac:dyDescent="0.3">
      <c r="A540" s="153"/>
      <c r="B540" s="153"/>
      <c r="C540" s="153"/>
      <c r="D540" s="153"/>
      <c r="E540" s="153"/>
      <c r="F540" s="153"/>
      <c r="G540" s="153"/>
      <c r="H540" s="153"/>
      <c r="I540" s="153"/>
      <c r="J540" s="153"/>
      <c r="K540" s="253"/>
      <c r="L540" s="153"/>
      <c r="AA540" s="176"/>
    </row>
    <row r="541" spans="1:27" ht="15" customHeight="1" x14ac:dyDescent="0.3">
      <c r="A541" s="153"/>
      <c r="B541" s="153"/>
      <c r="C541" s="153"/>
      <c r="D541" s="153"/>
      <c r="E541" s="153"/>
      <c r="F541" s="153"/>
      <c r="G541" s="153"/>
      <c r="H541" s="153"/>
      <c r="I541" s="153"/>
      <c r="J541" s="153"/>
      <c r="K541" s="253"/>
      <c r="L541" s="153"/>
      <c r="AA541" s="176"/>
    </row>
    <row r="542" spans="1:27" ht="15" customHeight="1" x14ac:dyDescent="0.3">
      <c r="A542" s="153"/>
      <c r="B542" s="153"/>
      <c r="C542" s="153"/>
      <c r="D542" s="153"/>
      <c r="E542" s="153"/>
      <c r="F542" s="153"/>
      <c r="G542" s="153"/>
      <c r="H542" s="153"/>
      <c r="I542" s="153"/>
      <c r="J542" s="153"/>
      <c r="K542" s="253"/>
      <c r="L542" s="153"/>
      <c r="AA542" s="176"/>
    </row>
    <row r="543" spans="1:27" ht="15" customHeight="1" x14ac:dyDescent="0.3">
      <c r="A543" s="153"/>
      <c r="B543" s="153"/>
      <c r="C543" s="153"/>
      <c r="D543" s="153"/>
      <c r="E543" s="153"/>
      <c r="F543" s="153"/>
      <c r="G543" s="153"/>
      <c r="H543" s="153"/>
      <c r="I543" s="153"/>
      <c r="J543" s="153"/>
      <c r="K543" s="253"/>
      <c r="L543" s="153"/>
      <c r="AA543" s="176"/>
    </row>
    <row r="544" spans="1:27" ht="15" customHeight="1" x14ac:dyDescent="0.3">
      <c r="A544" s="153"/>
      <c r="B544" s="153"/>
      <c r="C544" s="153"/>
      <c r="D544" s="153"/>
      <c r="E544" s="153"/>
      <c r="F544" s="153"/>
      <c r="G544" s="153"/>
      <c r="H544" s="153"/>
      <c r="I544" s="153"/>
      <c r="J544" s="153"/>
      <c r="K544" s="253"/>
      <c r="L544" s="153"/>
      <c r="AA544" s="176"/>
    </row>
    <row r="545" spans="1:27" ht="15" customHeight="1" x14ac:dyDescent="0.3">
      <c r="A545" s="153"/>
      <c r="B545" s="153"/>
      <c r="C545" s="153"/>
      <c r="D545" s="153"/>
      <c r="E545" s="153"/>
      <c r="F545" s="153"/>
      <c r="G545" s="153"/>
      <c r="H545" s="153"/>
      <c r="I545" s="153"/>
      <c r="J545" s="153"/>
      <c r="K545" s="253"/>
      <c r="L545" s="153"/>
      <c r="AA545" s="176"/>
    </row>
    <row r="546" spans="1:27" ht="15" customHeight="1" x14ac:dyDescent="0.3">
      <c r="A546" s="153"/>
      <c r="B546" s="153"/>
      <c r="C546" s="153"/>
      <c r="D546" s="153"/>
      <c r="E546" s="153"/>
      <c r="F546" s="153"/>
      <c r="G546" s="153"/>
      <c r="H546" s="153"/>
      <c r="I546" s="153"/>
      <c r="J546" s="153"/>
      <c r="K546" s="253"/>
      <c r="L546" s="153"/>
      <c r="AA546" s="176"/>
    </row>
    <row r="547" spans="1:27" ht="15" customHeight="1" x14ac:dyDescent="0.3">
      <c r="A547" s="153"/>
      <c r="B547" s="153"/>
      <c r="C547" s="153"/>
      <c r="D547" s="153"/>
      <c r="E547" s="153"/>
      <c r="F547" s="153"/>
      <c r="G547" s="153"/>
      <c r="H547" s="153"/>
      <c r="I547" s="153"/>
      <c r="J547" s="153"/>
      <c r="K547" s="253"/>
      <c r="L547" s="153"/>
      <c r="AA547" s="176"/>
    </row>
    <row r="548" spans="1:27" ht="15" customHeight="1" x14ac:dyDescent="0.3">
      <c r="A548" s="153"/>
      <c r="B548" s="153"/>
      <c r="C548" s="153"/>
      <c r="D548" s="153"/>
      <c r="E548" s="153"/>
      <c r="F548" s="153"/>
      <c r="G548" s="153"/>
      <c r="H548" s="153"/>
      <c r="I548" s="153"/>
      <c r="J548" s="153"/>
      <c r="K548" s="253"/>
      <c r="L548" s="153"/>
      <c r="AA548" s="176"/>
    </row>
    <row r="549" spans="1:27" ht="15" customHeight="1" x14ac:dyDescent="0.3">
      <c r="A549" s="153"/>
      <c r="B549" s="153"/>
      <c r="C549" s="153"/>
      <c r="D549" s="153"/>
      <c r="E549" s="153"/>
      <c r="F549" s="153"/>
      <c r="G549" s="153"/>
      <c r="H549" s="153"/>
      <c r="I549" s="153"/>
      <c r="J549" s="153"/>
      <c r="K549" s="253"/>
      <c r="L549" s="153"/>
      <c r="AA549" s="176"/>
    </row>
    <row r="550" spans="1:27" ht="15" customHeight="1" x14ac:dyDescent="0.3">
      <c r="A550" s="153"/>
      <c r="B550" s="153"/>
      <c r="C550" s="153"/>
      <c r="D550" s="153"/>
      <c r="E550" s="153"/>
      <c r="F550" s="153"/>
      <c r="G550" s="153"/>
      <c r="H550" s="153"/>
      <c r="I550" s="153"/>
      <c r="J550" s="153"/>
      <c r="K550" s="253"/>
      <c r="L550" s="153"/>
      <c r="AA550" s="176"/>
    </row>
    <row r="551" spans="1:27" ht="15" customHeight="1" x14ac:dyDescent="0.3">
      <c r="A551" s="153"/>
      <c r="B551" s="153"/>
      <c r="C551" s="153"/>
      <c r="D551" s="153"/>
      <c r="E551" s="153"/>
      <c r="F551" s="153"/>
      <c r="G551" s="153"/>
      <c r="H551" s="153"/>
      <c r="I551" s="153"/>
      <c r="J551" s="153"/>
      <c r="K551" s="253"/>
      <c r="L551" s="153"/>
      <c r="AA551" s="176"/>
    </row>
    <row r="552" spans="1:27" ht="15" customHeight="1" x14ac:dyDescent="0.3">
      <c r="A552" s="153"/>
      <c r="B552" s="153"/>
      <c r="C552" s="153"/>
      <c r="D552" s="153"/>
      <c r="E552" s="153"/>
      <c r="F552" s="153"/>
      <c r="G552" s="153"/>
      <c r="H552" s="153"/>
      <c r="I552" s="153"/>
      <c r="J552" s="153"/>
      <c r="K552" s="253"/>
      <c r="L552" s="153"/>
      <c r="AA552" s="176"/>
    </row>
    <row r="553" spans="1:27" ht="15" customHeight="1" x14ac:dyDescent="0.3">
      <c r="A553" s="153"/>
      <c r="B553" s="153"/>
      <c r="C553" s="153"/>
      <c r="D553" s="153"/>
      <c r="E553" s="153"/>
      <c r="F553" s="153"/>
      <c r="G553" s="153"/>
      <c r="H553" s="153"/>
      <c r="I553" s="153"/>
      <c r="J553" s="153"/>
      <c r="K553" s="253"/>
      <c r="L553" s="153"/>
      <c r="AA553" s="176"/>
    </row>
    <row r="554" spans="1:27" ht="15" customHeight="1" x14ac:dyDescent="0.3">
      <c r="A554" s="153"/>
      <c r="B554" s="153"/>
      <c r="C554" s="153"/>
      <c r="D554" s="153"/>
      <c r="E554" s="153"/>
      <c r="F554" s="153"/>
      <c r="G554" s="153"/>
      <c r="H554" s="153"/>
      <c r="I554" s="153"/>
      <c r="J554" s="153"/>
      <c r="K554" s="253"/>
      <c r="L554" s="153"/>
      <c r="AA554" s="176"/>
    </row>
    <row r="555" spans="1:27" ht="15" customHeight="1" x14ac:dyDescent="0.3">
      <c r="A555" s="153"/>
      <c r="B555" s="153"/>
      <c r="C555" s="153"/>
      <c r="D555" s="153"/>
      <c r="E555" s="153"/>
      <c r="F555" s="153"/>
      <c r="G555" s="153"/>
      <c r="H555" s="153"/>
      <c r="I555" s="153"/>
      <c r="J555" s="153"/>
      <c r="K555" s="253"/>
      <c r="L555" s="153"/>
      <c r="AA555" s="176"/>
    </row>
    <row r="556" spans="1:27" ht="15" customHeight="1" x14ac:dyDescent="0.3">
      <c r="A556" s="153"/>
      <c r="B556" s="153"/>
      <c r="C556" s="153"/>
      <c r="D556" s="153"/>
      <c r="E556" s="153"/>
      <c r="F556" s="153"/>
      <c r="G556" s="153"/>
      <c r="H556" s="153"/>
      <c r="I556" s="153"/>
      <c r="J556" s="153"/>
      <c r="K556" s="253"/>
      <c r="L556" s="153"/>
      <c r="AA556" s="176"/>
    </row>
    <row r="557" spans="1:27" ht="15" customHeight="1" x14ac:dyDescent="0.3">
      <c r="A557" s="153"/>
      <c r="B557" s="153"/>
      <c r="C557" s="153"/>
      <c r="D557" s="153"/>
      <c r="E557" s="153"/>
      <c r="F557" s="153"/>
      <c r="G557" s="153"/>
      <c r="H557" s="153"/>
      <c r="I557" s="153"/>
      <c r="J557" s="153"/>
      <c r="K557" s="253"/>
      <c r="L557" s="153"/>
      <c r="AA557" s="176"/>
    </row>
    <row r="558" spans="1:27" ht="15" customHeight="1" x14ac:dyDescent="0.3">
      <c r="A558" s="153"/>
      <c r="B558" s="153"/>
      <c r="C558" s="153"/>
      <c r="D558" s="153"/>
      <c r="E558" s="153"/>
      <c r="F558" s="153"/>
      <c r="G558" s="153"/>
      <c r="H558" s="153"/>
      <c r="I558" s="153"/>
      <c r="J558" s="153"/>
      <c r="K558" s="253"/>
      <c r="L558" s="153"/>
      <c r="AA558" s="176"/>
    </row>
    <row r="559" spans="1:27" ht="15" customHeight="1" x14ac:dyDescent="0.3">
      <c r="A559" s="153"/>
      <c r="B559" s="153"/>
      <c r="C559" s="153"/>
      <c r="D559" s="153"/>
      <c r="E559" s="153"/>
      <c r="F559" s="153"/>
      <c r="G559" s="153"/>
      <c r="H559" s="153"/>
      <c r="I559" s="153"/>
      <c r="J559" s="153"/>
      <c r="K559" s="253"/>
      <c r="L559" s="153"/>
      <c r="AA559" s="176"/>
    </row>
    <row r="560" spans="1:27" ht="15" customHeight="1" x14ac:dyDescent="0.3">
      <c r="A560" s="153"/>
      <c r="B560" s="153"/>
      <c r="C560" s="153"/>
      <c r="D560" s="153"/>
      <c r="E560" s="153"/>
      <c r="F560" s="153"/>
      <c r="G560" s="153"/>
      <c r="H560" s="153"/>
      <c r="I560" s="153"/>
      <c r="J560" s="153"/>
      <c r="K560" s="253"/>
      <c r="L560" s="153"/>
      <c r="AA560" s="176"/>
    </row>
    <row r="561" spans="1:27" ht="15" customHeight="1" x14ac:dyDescent="0.3">
      <c r="A561" s="153"/>
      <c r="B561" s="153"/>
      <c r="C561" s="153"/>
      <c r="D561" s="153"/>
      <c r="E561" s="153"/>
      <c r="F561" s="153"/>
      <c r="G561" s="153"/>
      <c r="H561" s="153"/>
      <c r="I561" s="153"/>
      <c r="J561" s="153"/>
      <c r="K561" s="253"/>
      <c r="L561" s="153"/>
      <c r="AA561" s="176"/>
    </row>
    <row r="562" spans="1:27" ht="15" customHeight="1" x14ac:dyDescent="0.3">
      <c r="A562" s="153"/>
      <c r="B562" s="153"/>
      <c r="C562" s="153"/>
      <c r="D562" s="153"/>
      <c r="E562" s="153"/>
      <c r="F562" s="153"/>
      <c r="G562" s="153"/>
      <c r="H562" s="153"/>
      <c r="I562" s="153"/>
      <c r="J562" s="153"/>
      <c r="K562" s="253"/>
      <c r="L562" s="153"/>
      <c r="AA562" s="176"/>
    </row>
    <row r="563" spans="1:27" ht="15" customHeight="1" x14ac:dyDescent="0.3">
      <c r="A563" s="153"/>
      <c r="B563" s="153"/>
      <c r="C563" s="153"/>
      <c r="D563" s="153"/>
      <c r="E563" s="153"/>
      <c r="F563" s="153"/>
      <c r="G563" s="153"/>
      <c r="H563" s="153"/>
      <c r="I563" s="153"/>
      <c r="J563" s="153"/>
      <c r="K563" s="253"/>
      <c r="L563" s="153"/>
      <c r="AA563" s="176"/>
    </row>
    <row r="564" spans="1:27" ht="15" customHeight="1" x14ac:dyDescent="0.3">
      <c r="A564" s="153"/>
      <c r="B564" s="153"/>
      <c r="C564" s="153"/>
      <c r="D564" s="153"/>
      <c r="E564" s="153"/>
      <c r="F564" s="153"/>
      <c r="G564" s="153"/>
      <c r="H564" s="153"/>
      <c r="I564" s="153"/>
      <c r="J564" s="153"/>
      <c r="K564" s="253"/>
      <c r="L564" s="153"/>
      <c r="AA564" s="176"/>
    </row>
    <row r="565" spans="1:27" ht="15" customHeight="1" x14ac:dyDescent="0.3">
      <c r="A565" s="153"/>
      <c r="B565" s="153"/>
      <c r="C565" s="153"/>
      <c r="D565" s="153"/>
      <c r="E565" s="153"/>
      <c r="F565" s="153"/>
      <c r="G565" s="153"/>
      <c r="H565" s="153"/>
      <c r="I565" s="153"/>
      <c r="J565" s="153"/>
      <c r="K565" s="253"/>
      <c r="L565" s="153"/>
      <c r="AA565" s="176"/>
    </row>
    <row r="566" spans="1:27" ht="15" customHeight="1" x14ac:dyDescent="0.3">
      <c r="A566" s="153"/>
      <c r="B566" s="153"/>
      <c r="C566" s="153"/>
      <c r="D566" s="153"/>
      <c r="E566" s="153"/>
      <c r="F566" s="153"/>
      <c r="G566" s="153"/>
      <c r="H566" s="153"/>
      <c r="I566" s="153"/>
      <c r="J566" s="153"/>
      <c r="K566" s="253"/>
      <c r="L566" s="153"/>
      <c r="AA566" s="176"/>
    </row>
    <row r="567" spans="1:27" ht="15" customHeight="1" x14ac:dyDescent="0.3">
      <c r="A567" s="153"/>
      <c r="B567" s="153"/>
      <c r="C567" s="153"/>
      <c r="D567" s="153"/>
      <c r="E567" s="153"/>
      <c r="F567" s="153"/>
      <c r="G567" s="153"/>
      <c r="H567" s="153"/>
      <c r="I567" s="153"/>
      <c r="J567" s="153"/>
      <c r="K567" s="253"/>
      <c r="L567" s="153"/>
      <c r="AA567" s="176"/>
    </row>
    <row r="568" spans="1:27" ht="15" customHeight="1" x14ac:dyDescent="0.3">
      <c r="A568" s="153"/>
      <c r="B568" s="153"/>
      <c r="C568" s="153"/>
      <c r="D568" s="153"/>
      <c r="E568" s="153"/>
      <c r="F568" s="153"/>
      <c r="G568" s="153"/>
      <c r="H568" s="153"/>
      <c r="I568" s="153"/>
      <c r="J568" s="153"/>
      <c r="K568" s="253"/>
      <c r="L568" s="153"/>
      <c r="AA568" s="176"/>
    </row>
    <row r="569" spans="1:27" ht="15" customHeight="1" x14ac:dyDescent="0.3">
      <c r="A569" s="153"/>
      <c r="B569" s="153"/>
      <c r="C569" s="153"/>
      <c r="D569" s="153"/>
      <c r="E569" s="153"/>
      <c r="F569" s="153"/>
      <c r="G569" s="153"/>
      <c r="H569" s="153"/>
      <c r="I569" s="153"/>
      <c r="J569" s="153"/>
      <c r="K569" s="253"/>
      <c r="L569" s="153"/>
      <c r="AA569" s="176"/>
    </row>
    <row r="570" spans="1:27" ht="15" customHeight="1" x14ac:dyDescent="0.3">
      <c r="A570" s="153"/>
      <c r="B570" s="153"/>
      <c r="C570" s="153"/>
      <c r="D570" s="153"/>
      <c r="E570" s="153"/>
      <c r="F570" s="153"/>
      <c r="G570" s="153"/>
      <c r="H570" s="153"/>
      <c r="I570" s="153"/>
      <c r="J570" s="153"/>
      <c r="K570" s="253"/>
      <c r="L570" s="153"/>
      <c r="AA570" s="176"/>
    </row>
    <row r="571" spans="1:27" ht="15" customHeight="1" x14ac:dyDescent="0.3">
      <c r="A571" s="153"/>
      <c r="B571" s="153"/>
      <c r="C571" s="153"/>
      <c r="D571" s="153"/>
      <c r="E571" s="153"/>
      <c r="F571" s="153"/>
      <c r="G571" s="153"/>
      <c r="H571" s="153"/>
      <c r="I571" s="153"/>
      <c r="J571" s="153"/>
      <c r="K571" s="253"/>
      <c r="L571" s="153"/>
      <c r="AA571" s="176"/>
    </row>
    <row r="572" spans="1:27" ht="15" customHeight="1" x14ac:dyDescent="0.3">
      <c r="A572" s="153"/>
      <c r="B572" s="153"/>
      <c r="C572" s="153"/>
      <c r="D572" s="153"/>
      <c r="E572" s="153"/>
      <c r="F572" s="153"/>
      <c r="G572" s="153"/>
      <c r="H572" s="153"/>
      <c r="I572" s="153"/>
      <c r="J572" s="153"/>
      <c r="K572" s="253"/>
      <c r="L572" s="153"/>
      <c r="AA572" s="176"/>
    </row>
    <row r="573" spans="1:27" ht="15" customHeight="1" x14ac:dyDescent="0.3">
      <c r="A573" s="153"/>
      <c r="B573" s="153"/>
      <c r="C573" s="153"/>
      <c r="D573" s="153"/>
      <c r="E573" s="153"/>
      <c r="F573" s="153"/>
      <c r="G573" s="153"/>
      <c r="H573" s="153"/>
      <c r="I573" s="153"/>
      <c r="J573" s="153"/>
      <c r="K573" s="253"/>
      <c r="L573" s="153"/>
      <c r="AA573" s="176"/>
    </row>
    <row r="574" spans="1:27" ht="15" customHeight="1" x14ac:dyDescent="0.3">
      <c r="A574" s="153"/>
      <c r="B574" s="153"/>
      <c r="C574" s="153"/>
      <c r="D574" s="153"/>
      <c r="E574" s="153"/>
      <c r="F574" s="153"/>
      <c r="G574" s="153"/>
      <c r="H574" s="153"/>
      <c r="I574" s="153"/>
      <c r="J574" s="153"/>
      <c r="K574" s="253"/>
      <c r="L574" s="153"/>
      <c r="AA574" s="176"/>
    </row>
    <row r="575" spans="1:27" ht="15" customHeight="1" x14ac:dyDescent="0.3">
      <c r="A575" s="153"/>
      <c r="B575" s="153"/>
      <c r="C575" s="153"/>
      <c r="D575" s="153"/>
      <c r="E575" s="153"/>
      <c r="F575" s="153"/>
      <c r="G575" s="153"/>
      <c r="H575" s="153"/>
      <c r="I575" s="153"/>
      <c r="J575" s="153"/>
      <c r="K575" s="253"/>
      <c r="L575" s="153"/>
      <c r="AA575" s="176"/>
    </row>
    <row r="576" spans="1:27" ht="15" customHeight="1" x14ac:dyDescent="0.3">
      <c r="A576" s="153"/>
      <c r="B576" s="153"/>
      <c r="C576" s="153"/>
      <c r="D576" s="153"/>
      <c r="E576" s="153"/>
      <c r="F576" s="153"/>
      <c r="G576" s="153"/>
      <c r="H576" s="153"/>
      <c r="I576" s="153"/>
      <c r="J576" s="153"/>
      <c r="K576" s="253"/>
      <c r="L576" s="153"/>
      <c r="AA576" s="176"/>
    </row>
    <row r="577" spans="1:27" ht="15" customHeight="1" x14ac:dyDescent="0.3">
      <c r="A577" s="153"/>
      <c r="B577" s="153"/>
      <c r="C577" s="153"/>
      <c r="D577" s="153"/>
      <c r="E577" s="153"/>
      <c r="F577" s="153"/>
      <c r="G577" s="153"/>
      <c r="H577" s="153"/>
      <c r="I577" s="153"/>
      <c r="J577" s="153"/>
      <c r="K577" s="253"/>
      <c r="L577" s="153"/>
      <c r="AA577" s="176"/>
    </row>
    <row r="578" spans="1:27" ht="15" customHeight="1" x14ac:dyDescent="0.3">
      <c r="A578" s="153"/>
      <c r="B578" s="153"/>
      <c r="C578" s="153"/>
      <c r="D578" s="153"/>
      <c r="E578" s="153"/>
      <c r="F578" s="153"/>
      <c r="G578" s="153"/>
      <c r="H578" s="153"/>
      <c r="I578" s="153"/>
      <c r="J578" s="153"/>
      <c r="K578" s="253"/>
      <c r="L578" s="153"/>
      <c r="AA578" s="176"/>
    </row>
    <row r="579" spans="1:27" ht="15" customHeight="1" x14ac:dyDescent="0.3">
      <c r="A579" s="153"/>
      <c r="B579" s="153"/>
      <c r="C579" s="153"/>
      <c r="D579" s="153"/>
      <c r="E579" s="153"/>
      <c r="F579" s="153"/>
      <c r="G579" s="153"/>
      <c r="H579" s="153"/>
      <c r="I579" s="153"/>
      <c r="J579" s="153"/>
      <c r="K579" s="253"/>
      <c r="L579" s="153"/>
      <c r="AA579" s="176"/>
    </row>
    <row r="580" spans="1:27" ht="15" customHeight="1" x14ac:dyDescent="0.3">
      <c r="A580" s="153"/>
      <c r="B580" s="153"/>
      <c r="C580" s="153"/>
      <c r="D580" s="153"/>
      <c r="E580" s="153"/>
      <c r="F580" s="153"/>
      <c r="G580" s="153"/>
      <c r="H580" s="153"/>
      <c r="I580" s="153"/>
      <c r="J580" s="153"/>
      <c r="K580" s="253"/>
      <c r="L580" s="153"/>
      <c r="AA580" s="176"/>
    </row>
    <row r="581" spans="1:27" ht="15" customHeight="1" x14ac:dyDescent="0.3">
      <c r="A581" s="153"/>
      <c r="B581" s="153"/>
      <c r="C581" s="153"/>
      <c r="D581" s="153"/>
      <c r="E581" s="153"/>
      <c r="F581" s="153"/>
      <c r="G581" s="153"/>
      <c r="H581" s="153"/>
      <c r="I581" s="153"/>
      <c r="J581" s="153"/>
      <c r="K581" s="253"/>
      <c r="L581" s="153"/>
      <c r="AA581" s="176"/>
    </row>
    <row r="582" spans="1:27" ht="15" customHeight="1" x14ac:dyDescent="0.3">
      <c r="A582" s="153"/>
      <c r="B582" s="153"/>
      <c r="C582" s="153"/>
      <c r="D582" s="153"/>
      <c r="E582" s="153"/>
      <c r="F582" s="153"/>
      <c r="G582" s="153"/>
      <c r="H582" s="153"/>
      <c r="I582" s="153"/>
      <c r="J582" s="153"/>
      <c r="K582" s="253"/>
      <c r="L582" s="153"/>
      <c r="AA582" s="176"/>
    </row>
    <row r="583" spans="1:27" ht="15" customHeight="1" x14ac:dyDescent="0.3">
      <c r="A583" s="153"/>
      <c r="B583" s="153"/>
      <c r="C583" s="153"/>
      <c r="D583" s="153"/>
      <c r="E583" s="153"/>
      <c r="F583" s="153"/>
      <c r="G583" s="153"/>
      <c r="H583" s="153"/>
      <c r="I583" s="153"/>
      <c r="J583" s="153"/>
      <c r="K583" s="253"/>
      <c r="L583" s="153"/>
      <c r="AA583" s="176"/>
    </row>
    <row r="584" spans="1:27" ht="15" customHeight="1" x14ac:dyDescent="0.3">
      <c r="A584" s="153"/>
      <c r="B584" s="153"/>
      <c r="C584" s="153"/>
      <c r="D584" s="153"/>
      <c r="E584" s="153"/>
      <c r="F584" s="153"/>
      <c r="G584" s="153"/>
      <c r="H584" s="153"/>
      <c r="I584" s="153"/>
      <c r="J584" s="153"/>
      <c r="K584" s="253"/>
      <c r="L584" s="153"/>
      <c r="AA584" s="176"/>
    </row>
    <row r="585" spans="1:27" ht="15" customHeight="1" x14ac:dyDescent="0.3">
      <c r="A585" s="153"/>
      <c r="B585" s="153"/>
      <c r="C585" s="153"/>
      <c r="D585" s="153"/>
      <c r="E585" s="153"/>
      <c r="F585" s="153"/>
      <c r="G585" s="153"/>
      <c r="H585" s="153"/>
      <c r="I585" s="153"/>
      <c r="J585" s="153"/>
      <c r="K585" s="253"/>
      <c r="L585" s="153"/>
      <c r="AA585" s="176"/>
    </row>
    <row r="586" spans="1:27" ht="15" customHeight="1" x14ac:dyDescent="0.3">
      <c r="A586" s="153"/>
      <c r="B586" s="153"/>
      <c r="C586" s="153"/>
      <c r="D586" s="153"/>
      <c r="E586" s="153"/>
      <c r="F586" s="153"/>
      <c r="G586" s="153"/>
      <c r="H586" s="153"/>
      <c r="I586" s="153"/>
      <c r="J586" s="153"/>
      <c r="K586" s="253"/>
      <c r="L586" s="153"/>
      <c r="AA586" s="176"/>
    </row>
    <row r="587" spans="1:27" ht="15" customHeight="1" x14ac:dyDescent="0.3">
      <c r="A587" s="153"/>
      <c r="B587" s="153"/>
      <c r="C587" s="153"/>
      <c r="D587" s="153"/>
      <c r="E587" s="153"/>
      <c r="F587" s="153"/>
      <c r="G587" s="153"/>
      <c r="H587" s="153"/>
      <c r="I587" s="153"/>
      <c r="J587" s="153"/>
      <c r="K587" s="253"/>
      <c r="L587" s="153"/>
      <c r="AA587" s="176"/>
    </row>
    <row r="588" spans="1:27" ht="15" customHeight="1" x14ac:dyDescent="0.3">
      <c r="A588" s="153"/>
      <c r="B588" s="153"/>
      <c r="C588" s="153"/>
      <c r="D588" s="153"/>
      <c r="E588" s="153"/>
      <c r="F588" s="153"/>
      <c r="G588" s="153"/>
      <c r="H588" s="153"/>
      <c r="I588" s="153"/>
      <c r="J588" s="153"/>
      <c r="K588" s="253"/>
      <c r="L588" s="153"/>
      <c r="AA588" s="176"/>
    </row>
    <row r="589" spans="1:27" ht="15" customHeight="1" x14ac:dyDescent="0.3">
      <c r="A589" s="153"/>
      <c r="B589" s="153"/>
      <c r="C589" s="153"/>
      <c r="D589" s="153"/>
      <c r="E589" s="153"/>
      <c r="F589" s="153"/>
      <c r="G589" s="153"/>
      <c r="H589" s="153"/>
      <c r="I589" s="153"/>
      <c r="J589" s="153"/>
      <c r="K589" s="253"/>
      <c r="L589" s="153"/>
      <c r="AA589" s="176"/>
    </row>
    <row r="590" spans="1:27" ht="15" customHeight="1" x14ac:dyDescent="0.3">
      <c r="A590" s="153"/>
      <c r="B590" s="153"/>
      <c r="C590" s="153"/>
      <c r="D590" s="153"/>
      <c r="E590" s="153"/>
      <c r="F590" s="153"/>
      <c r="G590" s="153"/>
      <c r="H590" s="153"/>
      <c r="I590" s="153"/>
      <c r="J590" s="153"/>
      <c r="K590" s="253"/>
      <c r="L590" s="153"/>
      <c r="AA590" s="176"/>
    </row>
    <row r="591" spans="1:27" ht="15" customHeight="1" x14ac:dyDescent="0.3">
      <c r="A591" s="153"/>
      <c r="B591" s="153"/>
      <c r="C591" s="153"/>
      <c r="D591" s="153"/>
      <c r="E591" s="153"/>
      <c r="F591" s="153"/>
      <c r="G591" s="153"/>
      <c r="H591" s="153"/>
      <c r="I591" s="153"/>
      <c r="J591" s="153"/>
      <c r="K591" s="253"/>
      <c r="L591" s="153"/>
      <c r="AA591" s="176"/>
    </row>
    <row r="592" spans="1:27" ht="15" customHeight="1" x14ac:dyDescent="0.3">
      <c r="A592" s="153"/>
      <c r="B592" s="153"/>
      <c r="C592" s="153"/>
      <c r="D592" s="153"/>
      <c r="E592" s="153"/>
      <c r="F592" s="153"/>
      <c r="G592" s="153"/>
      <c r="H592" s="153"/>
      <c r="I592" s="153"/>
      <c r="J592" s="153"/>
      <c r="K592" s="253"/>
      <c r="L592" s="153"/>
      <c r="AA592" s="176"/>
    </row>
    <row r="593" spans="1:27" ht="15" customHeight="1" x14ac:dyDescent="0.3">
      <c r="A593" s="153"/>
      <c r="B593" s="153"/>
      <c r="C593" s="153"/>
      <c r="D593" s="153"/>
      <c r="E593" s="153"/>
      <c r="F593" s="153"/>
      <c r="G593" s="153"/>
      <c r="H593" s="153"/>
      <c r="I593" s="153"/>
      <c r="J593" s="153"/>
      <c r="K593" s="253"/>
      <c r="L593" s="153"/>
      <c r="AA593" s="176"/>
    </row>
    <row r="594" spans="1:27" ht="15" customHeight="1" x14ac:dyDescent="0.3">
      <c r="A594" s="153"/>
      <c r="B594" s="153"/>
      <c r="C594" s="153"/>
      <c r="D594" s="153"/>
      <c r="E594" s="153"/>
      <c r="F594" s="153"/>
      <c r="G594" s="153"/>
      <c r="H594" s="153"/>
      <c r="I594" s="153"/>
      <c r="J594" s="153"/>
      <c r="K594" s="253"/>
      <c r="L594" s="153"/>
      <c r="AA594" s="176"/>
    </row>
    <row r="595" spans="1:27" ht="15" customHeight="1" x14ac:dyDescent="0.3">
      <c r="A595" s="153"/>
      <c r="B595" s="153"/>
      <c r="C595" s="153"/>
      <c r="D595" s="153"/>
      <c r="E595" s="153"/>
      <c r="F595" s="153"/>
      <c r="G595" s="153"/>
      <c r="H595" s="153"/>
      <c r="I595" s="153"/>
      <c r="J595" s="153"/>
      <c r="K595" s="253"/>
      <c r="L595" s="153"/>
      <c r="AA595" s="176"/>
    </row>
    <row r="596" spans="1:27" ht="15" customHeight="1" x14ac:dyDescent="0.3">
      <c r="A596" s="153"/>
      <c r="B596" s="153"/>
      <c r="C596" s="153"/>
      <c r="D596" s="153"/>
      <c r="E596" s="153"/>
      <c r="F596" s="153"/>
      <c r="G596" s="153"/>
      <c r="H596" s="153"/>
      <c r="I596" s="153"/>
      <c r="J596" s="153"/>
      <c r="K596" s="253"/>
      <c r="L596" s="153"/>
      <c r="AA596" s="176"/>
    </row>
    <row r="597" spans="1:27" ht="15" customHeight="1" x14ac:dyDescent="0.3">
      <c r="A597" s="153"/>
      <c r="B597" s="153"/>
      <c r="C597" s="153"/>
      <c r="D597" s="153"/>
      <c r="E597" s="153"/>
      <c r="F597" s="153"/>
      <c r="G597" s="153"/>
      <c r="H597" s="153"/>
      <c r="I597" s="153"/>
      <c r="J597" s="153"/>
      <c r="K597" s="253"/>
      <c r="L597" s="153"/>
      <c r="AA597" s="176"/>
    </row>
    <row r="598" spans="1:27" ht="15" customHeight="1" x14ac:dyDescent="0.3">
      <c r="A598" s="153"/>
      <c r="B598" s="153"/>
      <c r="C598" s="153"/>
      <c r="D598" s="153"/>
      <c r="E598" s="153"/>
      <c r="F598" s="153"/>
      <c r="G598" s="153"/>
      <c r="H598" s="153"/>
      <c r="I598" s="153"/>
      <c r="J598" s="153"/>
      <c r="K598" s="253"/>
      <c r="L598" s="153"/>
      <c r="AA598" s="176"/>
    </row>
    <row r="599" spans="1:27" ht="15" customHeight="1" x14ac:dyDescent="0.3">
      <c r="A599" s="153"/>
      <c r="B599" s="153"/>
      <c r="C599" s="153"/>
      <c r="D599" s="153"/>
      <c r="E599" s="153"/>
      <c r="F599" s="153"/>
      <c r="G599" s="153"/>
      <c r="H599" s="153"/>
      <c r="I599" s="153"/>
      <c r="J599" s="153"/>
      <c r="K599" s="253"/>
      <c r="L599" s="153"/>
      <c r="AA599" s="176"/>
    </row>
    <row r="600" spans="1:27" ht="15" customHeight="1" x14ac:dyDescent="0.3">
      <c r="A600" s="153"/>
      <c r="B600" s="153"/>
      <c r="C600" s="153"/>
      <c r="D600" s="153"/>
      <c r="E600" s="153"/>
      <c r="F600" s="153"/>
      <c r="G600" s="153"/>
      <c r="H600" s="153"/>
      <c r="I600" s="153"/>
      <c r="J600" s="153"/>
      <c r="K600" s="253"/>
      <c r="L600" s="153"/>
      <c r="AA600" s="176"/>
    </row>
    <row r="601" spans="1:27" ht="15" customHeight="1" x14ac:dyDescent="0.3">
      <c r="A601" s="153"/>
      <c r="B601" s="153"/>
      <c r="C601" s="153"/>
      <c r="D601" s="153"/>
      <c r="E601" s="153"/>
      <c r="F601" s="153"/>
      <c r="G601" s="153"/>
      <c r="H601" s="153"/>
      <c r="I601" s="153"/>
      <c r="J601" s="153"/>
      <c r="K601" s="253"/>
      <c r="L601" s="153"/>
      <c r="AA601" s="176"/>
    </row>
    <row r="602" spans="1:27" ht="15" customHeight="1" x14ac:dyDescent="0.3">
      <c r="A602" s="153"/>
      <c r="B602" s="153"/>
      <c r="C602" s="153"/>
      <c r="D602" s="153"/>
      <c r="E602" s="153"/>
      <c r="F602" s="153"/>
      <c r="G602" s="153"/>
      <c r="H602" s="153"/>
      <c r="I602" s="153"/>
      <c r="J602" s="153"/>
      <c r="K602" s="253"/>
      <c r="L602" s="153"/>
      <c r="AA602" s="176"/>
    </row>
    <row r="603" spans="1:27" ht="15" customHeight="1" x14ac:dyDescent="0.3">
      <c r="A603" s="153"/>
      <c r="B603" s="153"/>
      <c r="C603" s="153"/>
      <c r="D603" s="153"/>
      <c r="E603" s="153"/>
      <c r="F603" s="153"/>
      <c r="G603" s="153"/>
      <c r="H603" s="153"/>
      <c r="I603" s="153"/>
      <c r="J603" s="153"/>
      <c r="K603" s="253"/>
      <c r="L603" s="153"/>
      <c r="AA603" s="176"/>
    </row>
    <row r="604" spans="1:27" ht="15" customHeight="1" x14ac:dyDescent="0.3">
      <c r="A604" s="153"/>
      <c r="B604" s="153"/>
      <c r="C604" s="153"/>
      <c r="D604" s="153"/>
      <c r="E604" s="153"/>
      <c r="F604" s="153"/>
      <c r="G604" s="153"/>
      <c r="H604" s="153"/>
      <c r="I604" s="153"/>
      <c r="J604" s="153"/>
      <c r="K604" s="253"/>
      <c r="L604" s="153"/>
      <c r="AA604" s="176"/>
    </row>
    <row r="605" spans="1:27" ht="15" customHeight="1" x14ac:dyDescent="0.3">
      <c r="A605" s="153"/>
      <c r="B605" s="153"/>
      <c r="C605" s="153"/>
      <c r="D605" s="153"/>
      <c r="E605" s="153"/>
      <c r="F605" s="153"/>
      <c r="G605" s="153"/>
      <c r="H605" s="153"/>
      <c r="I605" s="153"/>
      <c r="J605" s="153"/>
      <c r="K605" s="253"/>
      <c r="L605" s="153"/>
      <c r="AA605" s="176"/>
    </row>
    <row r="606" spans="1:27" ht="15" customHeight="1" x14ac:dyDescent="0.3">
      <c r="A606" s="153"/>
      <c r="B606" s="153"/>
      <c r="C606" s="153"/>
      <c r="D606" s="153"/>
      <c r="E606" s="153"/>
      <c r="F606" s="153"/>
      <c r="G606" s="153"/>
      <c r="H606" s="153"/>
      <c r="I606" s="153"/>
      <c r="J606" s="153"/>
      <c r="K606" s="253"/>
      <c r="L606" s="153"/>
      <c r="AA606" s="176"/>
    </row>
    <row r="607" spans="1:27" ht="15" customHeight="1" x14ac:dyDescent="0.3">
      <c r="A607" s="153"/>
      <c r="B607" s="153"/>
      <c r="C607" s="153"/>
      <c r="D607" s="153"/>
      <c r="E607" s="153"/>
      <c r="F607" s="153"/>
      <c r="G607" s="153"/>
      <c r="H607" s="153"/>
      <c r="I607" s="153"/>
      <c r="J607" s="153"/>
      <c r="K607" s="253"/>
      <c r="L607" s="153"/>
      <c r="AA607" s="176"/>
    </row>
    <row r="608" spans="1:27" ht="15" customHeight="1" x14ac:dyDescent="0.3">
      <c r="A608" s="153"/>
      <c r="B608" s="153"/>
      <c r="C608" s="153"/>
      <c r="D608" s="153"/>
      <c r="E608" s="153"/>
      <c r="F608" s="153"/>
      <c r="G608" s="153"/>
      <c r="H608" s="153"/>
      <c r="I608" s="153"/>
      <c r="J608" s="153"/>
      <c r="K608" s="253"/>
      <c r="L608" s="153"/>
      <c r="AA608" s="176"/>
    </row>
    <row r="609" spans="1:27" ht="15" customHeight="1" x14ac:dyDescent="0.3">
      <c r="A609" s="153"/>
      <c r="B609" s="153"/>
      <c r="C609" s="153"/>
      <c r="D609" s="153"/>
      <c r="E609" s="153"/>
      <c r="F609" s="153"/>
      <c r="G609" s="153"/>
      <c r="H609" s="153"/>
      <c r="I609" s="153"/>
      <c r="J609" s="153"/>
      <c r="K609" s="253"/>
      <c r="L609" s="153"/>
      <c r="AA609" s="176"/>
    </row>
    <row r="610" spans="1:27" ht="15" customHeight="1" x14ac:dyDescent="0.3">
      <c r="A610" s="153"/>
      <c r="B610" s="153"/>
      <c r="C610" s="153"/>
      <c r="D610" s="153"/>
      <c r="E610" s="153"/>
      <c r="F610" s="153"/>
      <c r="G610" s="153"/>
      <c r="H610" s="153"/>
      <c r="I610" s="153"/>
      <c r="J610" s="153"/>
      <c r="K610" s="253"/>
      <c r="L610" s="153"/>
      <c r="AA610" s="176"/>
    </row>
    <row r="611" spans="1:27" ht="15" customHeight="1" x14ac:dyDescent="0.3">
      <c r="A611" s="153"/>
      <c r="B611" s="153"/>
      <c r="C611" s="153"/>
      <c r="D611" s="153"/>
      <c r="E611" s="153"/>
      <c r="F611" s="153"/>
      <c r="G611" s="153"/>
      <c r="H611" s="153"/>
      <c r="I611" s="153"/>
      <c r="J611" s="153"/>
      <c r="K611" s="253"/>
      <c r="L611" s="153"/>
      <c r="AA611" s="176"/>
    </row>
    <row r="612" spans="1:27" ht="15" customHeight="1" x14ac:dyDescent="0.3">
      <c r="A612" s="153"/>
      <c r="B612" s="153"/>
      <c r="C612" s="153"/>
      <c r="D612" s="153"/>
      <c r="E612" s="153"/>
      <c r="F612" s="153"/>
      <c r="G612" s="153"/>
      <c r="H612" s="153"/>
      <c r="I612" s="153"/>
      <c r="J612" s="153"/>
      <c r="K612" s="253"/>
      <c r="L612" s="153"/>
      <c r="AA612" s="176"/>
    </row>
    <row r="613" spans="1:27" ht="15" customHeight="1" x14ac:dyDescent="0.3">
      <c r="A613" s="153"/>
      <c r="B613" s="153"/>
      <c r="C613" s="153"/>
      <c r="D613" s="153"/>
      <c r="E613" s="153"/>
      <c r="F613" s="153"/>
      <c r="G613" s="153"/>
      <c r="H613" s="153"/>
      <c r="I613" s="153"/>
      <c r="J613" s="153"/>
      <c r="K613" s="253"/>
      <c r="L613" s="153"/>
      <c r="AA613" s="176"/>
    </row>
    <row r="614" spans="1:27" ht="15" customHeight="1" x14ac:dyDescent="0.3">
      <c r="A614" s="153"/>
      <c r="B614" s="153"/>
      <c r="C614" s="153"/>
      <c r="D614" s="153"/>
      <c r="E614" s="153"/>
      <c r="F614" s="153"/>
      <c r="G614" s="153"/>
      <c r="H614" s="153"/>
      <c r="I614" s="153"/>
      <c r="J614" s="153"/>
      <c r="K614" s="253"/>
      <c r="L614" s="153"/>
      <c r="AA614" s="176"/>
    </row>
    <row r="615" spans="1:27" ht="15" customHeight="1" x14ac:dyDescent="0.3">
      <c r="A615" s="153"/>
      <c r="B615" s="153"/>
      <c r="C615" s="153"/>
      <c r="D615" s="153"/>
      <c r="E615" s="153"/>
      <c r="F615" s="153"/>
      <c r="G615" s="153"/>
      <c r="H615" s="153"/>
      <c r="I615" s="153"/>
      <c r="J615" s="153"/>
      <c r="K615" s="253"/>
      <c r="L615" s="153"/>
      <c r="AA615" s="176"/>
    </row>
    <row r="616" spans="1:27" ht="15" customHeight="1" x14ac:dyDescent="0.3">
      <c r="A616" s="153"/>
      <c r="B616" s="153"/>
      <c r="C616" s="153"/>
      <c r="D616" s="153"/>
      <c r="E616" s="153"/>
      <c r="F616" s="153"/>
      <c r="G616" s="153"/>
      <c r="H616" s="153"/>
      <c r="I616" s="153"/>
      <c r="J616" s="153"/>
      <c r="K616" s="253"/>
      <c r="L616" s="153"/>
      <c r="AA616" s="176"/>
    </row>
    <row r="617" spans="1:27" ht="15" customHeight="1" x14ac:dyDescent="0.3">
      <c r="A617" s="153"/>
      <c r="B617" s="153"/>
      <c r="C617" s="153"/>
      <c r="D617" s="153"/>
      <c r="E617" s="153"/>
      <c r="F617" s="153"/>
      <c r="G617" s="153"/>
      <c r="H617" s="153"/>
      <c r="I617" s="153"/>
      <c r="J617" s="153"/>
      <c r="K617" s="253"/>
      <c r="L617" s="153"/>
      <c r="AA617" s="176"/>
    </row>
    <row r="618" spans="1:27" ht="15" customHeight="1" x14ac:dyDescent="0.3">
      <c r="A618" s="153"/>
      <c r="B618" s="153"/>
      <c r="C618" s="153"/>
      <c r="D618" s="153"/>
      <c r="E618" s="153"/>
      <c r="F618" s="153"/>
      <c r="G618" s="153"/>
      <c r="H618" s="153"/>
      <c r="I618" s="153"/>
      <c r="J618" s="153"/>
      <c r="K618" s="253"/>
      <c r="L618" s="153"/>
      <c r="AA618" s="176"/>
    </row>
    <row r="619" spans="1:27" ht="15" customHeight="1" x14ac:dyDescent="0.3">
      <c r="A619" s="153"/>
      <c r="B619" s="153"/>
      <c r="C619" s="153"/>
      <c r="D619" s="153"/>
      <c r="E619" s="153"/>
      <c r="F619" s="153"/>
      <c r="G619" s="153"/>
      <c r="H619" s="153"/>
      <c r="I619" s="153"/>
      <c r="J619" s="153"/>
      <c r="K619" s="253"/>
      <c r="L619" s="153"/>
      <c r="AA619" s="176"/>
    </row>
    <row r="620" spans="1:27" ht="15" customHeight="1" x14ac:dyDescent="0.3">
      <c r="A620" s="153"/>
      <c r="B620" s="153"/>
      <c r="C620" s="153"/>
      <c r="D620" s="153"/>
      <c r="E620" s="153"/>
      <c r="F620" s="153"/>
      <c r="G620" s="153"/>
      <c r="H620" s="153"/>
      <c r="I620" s="153"/>
      <c r="J620" s="153"/>
      <c r="K620" s="253"/>
      <c r="L620" s="153"/>
      <c r="AA620" s="176"/>
    </row>
    <row r="621" spans="1:27" ht="15" customHeight="1" x14ac:dyDescent="0.3">
      <c r="A621" s="153"/>
      <c r="B621" s="153"/>
      <c r="C621" s="153"/>
      <c r="D621" s="153"/>
      <c r="E621" s="153"/>
      <c r="F621" s="153"/>
      <c r="G621" s="153"/>
      <c r="H621" s="153"/>
      <c r="I621" s="153"/>
      <c r="J621" s="153"/>
      <c r="K621" s="253"/>
      <c r="L621" s="153"/>
      <c r="AA621" s="176"/>
    </row>
    <row r="622" spans="1:27" ht="15" customHeight="1" x14ac:dyDescent="0.3">
      <c r="A622" s="153"/>
      <c r="B622" s="153"/>
      <c r="C622" s="153"/>
      <c r="D622" s="153"/>
      <c r="E622" s="153"/>
      <c r="F622" s="153"/>
      <c r="G622" s="153"/>
      <c r="H622" s="153"/>
      <c r="I622" s="153"/>
      <c r="J622" s="153"/>
      <c r="K622" s="253"/>
      <c r="L622" s="153"/>
      <c r="AA622" s="176"/>
    </row>
    <row r="623" spans="1:27" ht="15" customHeight="1" x14ac:dyDescent="0.3">
      <c r="A623" s="153"/>
      <c r="B623" s="153"/>
      <c r="C623" s="153"/>
      <c r="D623" s="153"/>
      <c r="E623" s="153"/>
      <c r="F623" s="153"/>
      <c r="G623" s="153"/>
      <c r="H623" s="153"/>
      <c r="I623" s="153"/>
      <c r="J623" s="153"/>
      <c r="K623" s="253"/>
      <c r="L623" s="153"/>
      <c r="AA623" s="176"/>
    </row>
    <row r="624" spans="1:27" ht="15" customHeight="1" x14ac:dyDescent="0.3">
      <c r="A624" s="153"/>
      <c r="B624" s="153"/>
      <c r="C624" s="153"/>
      <c r="D624" s="153"/>
      <c r="E624" s="153"/>
      <c r="F624" s="153"/>
      <c r="G624" s="153"/>
      <c r="H624" s="153"/>
      <c r="I624" s="153"/>
      <c r="J624" s="153"/>
      <c r="K624" s="253"/>
      <c r="L624" s="153"/>
      <c r="AA624" s="176"/>
    </row>
    <row r="625" spans="1:27" ht="15" customHeight="1" x14ac:dyDescent="0.3">
      <c r="A625" s="153"/>
      <c r="B625" s="153"/>
      <c r="C625" s="153"/>
      <c r="D625" s="153"/>
      <c r="E625" s="153"/>
      <c r="F625" s="153"/>
      <c r="G625" s="153"/>
      <c r="H625" s="153"/>
      <c r="I625" s="153"/>
      <c r="J625" s="153"/>
      <c r="K625" s="253"/>
      <c r="L625" s="153"/>
      <c r="AA625" s="176"/>
    </row>
    <row r="626" spans="1:27" ht="15" customHeight="1" x14ac:dyDescent="0.3">
      <c r="A626" s="153"/>
      <c r="B626" s="153"/>
      <c r="C626" s="153"/>
      <c r="D626" s="153"/>
      <c r="E626" s="153"/>
      <c r="F626" s="153"/>
      <c r="G626" s="153"/>
      <c r="H626" s="153"/>
      <c r="I626" s="153"/>
      <c r="J626" s="153"/>
      <c r="K626" s="253"/>
      <c r="L626" s="153"/>
      <c r="AA626" s="176"/>
    </row>
    <row r="627" spans="1:27" ht="15" customHeight="1" x14ac:dyDescent="0.3">
      <c r="A627" s="153"/>
      <c r="B627" s="153"/>
      <c r="C627" s="153"/>
      <c r="D627" s="153"/>
      <c r="E627" s="153"/>
      <c r="F627" s="153"/>
      <c r="G627" s="153"/>
      <c r="H627" s="153"/>
      <c r="I627" s="153"/>
      <c r="J627" s="153"/>
      <c r="K627" s="253"/>
      <c r="L627" s="153"/>
      <c r="AA627" s="176"/>
    </row>
    <row r="628" spans="1:27" ht="15" customHeight="1" x14ac:dyDescent="0.3">
      <c r="A628" s="153"/>
      <c r="B628" s="153"/>
      <c r="C628" s="153"/>
      <c r="D628" s="153"/>
      <c r="E628" s="153"/>
      <c r="F628" s="153"/>
      <c r="G628" s="153"/>
      <c r="H628" s="153"/>
      <c r="I628" s="153"/>
      <c r="J628" s="153"/>
      <c r="K628" s="253"/>
      <c r="L628" s="153"/>
      <c r="AA628" s="176"/>
    </row>
    <row r="629" spans="1:27" ht="15" customHeight="1" x14ac:dyDescent="0.3">
      <c r="A629" s="153"/>
      <c r="B629" s="153"/>
      <c r="C629" s="153"/>
      <c r="D629" s="153"/>
      <c r="E629" s="153"/>
      <c r="F629" s="153"/>
      <c r="G629" s="153"/>
      <c r="H629" s="153"/>
      <c r="I629" s="153"/>
      <c r="J629" s="153"/>
      <c r="K629" s="253"/>
      <c r="L629" s="153"/>
      <c r="AA629" s="176"/>
    </row>
    <row r="630" spans="1:27" ht="15" customHeight="1" x14ac:dyDescent="0.3">
      <c r="A630" s="153"/>
      <c r="B630" s="153"/>
      <c r="C630" s="153"/>
      <c r="D630" s="153"/>
      <c r="E630" s="153"/>
      <c r="F630" s="153"/>
      <c r="G630" s="153"/>
      <c r="H630" s="153"/>
      <c r="I630" s="153"/>
      <c r="J630" s="153"/>
      <c r="K630" s="253"/>
      <c r="L630" s="153"/>
      <c r="AA630" s="176"/>
    </row>
    <row r="631" spans="1:27" ht="15" customHeight="1" x14ac:dyDescent="0.3">
      <c r="A631" s="153"/>
      <c r="B631" s="153"/>
      <c r="C631" s="153"/>
      <c r="D631" s="153"/>
      <c r="E631" s="153"/>
      <c r="F631" s="153"/>
      <c r="G631" s="153"/>
      <c r="H631" s="153"/>
      <c r="I631" s="153"/>
      <c r="J631" s="153"/>
      <c r="K631" s="253"/>
      <c r="L631" s="153"/>
      <c r="AA631" s="176"/>
    </row>
    <row r="632" spans="1:27" ht="15" customHeight="1" x14ac:dyDescent="0.3">
      <c r="A632" s="153"/>
      <c r="B632" s="153"/>
      <c r="C632" s="153"/>
      <c r="D632" s="153"/>
      <c r="E632" s="153"/>
      <c r="F632" s="153"/>
      <c r="G632" s="153"/>
      <c r="H632" s="153"/>
      <c r="I632" s="153"/>
      <c r="J632" s="153"/>
      <c r="K632" s="253"/>
      <c r="L632" s="153"/>
      <c r="AA632" s="176"/>
    </row>
    <row r="633" spans="1:27" ht="15" customHeight="1" x14ac:dyDescent="0.3">
      <c r="A633" s="153"/>
      <c r="B633" s="153"/>
      <c r="C633" s="153"/>
      <c r="D633" s="153"/>
      <c r="E633" s="153"/>
      <c r="F633" s="153"/>
      <c r="G633" s="153"/>
      <c r="H633" s="153"/>
      <c r="I633" s="153"/>
      <c r="J633" s="153"/>
      <c r="K633" s="253"/>
      <c r="L633" s="153"/>
      <c r="AA633" s="176"/>
    </row>
    <row r="634" spans="1:27" ht="15" customHeight="1" x14ac:dyDescent="0.3">
      <c r="A634" s="153"/>
      <c r="B634" s="153"/>
      <c r="C634" s="153"/>
      <c r="D634" s="153"/>
      <c r="E634" s="153"/>
      <c r="F634" s="153"/>
      <c r="G634" s="153"/>
      <c r="H634" s="153"/>
      <c r="I634" s="153"/>
      <c r="J634" s="153"/>
      <c r="K634" s="253"/>
      <c r="L634" s="153"/>
      <c r="AA634" s="176"/>
    </row>
    <row r="635" spans="1:27" ht="15" customHeight="1" x14ac:dyDescent="0.3">
      <c r="A635" s="153"/>
      <c r="B635" s="153"/>
      <c r="C635" s="153"/>
      <c r="D635" s="153"/>
      <c r="E635" s="153"/>
      <c r="F635" s="153"/>
      <c r="G635" s="153"/>
      <c r="H635" s="153"/>
      <c r="I635" s="153"/>
      <c r="J635" s="153"/>
      <c r="K635" s="253"/>
      <c r="L635" s="153"/>
      <c r="AA635" s="176"/>
    </row>
    <row r="636" spans="1:27" ht="15" customHeight="1" x14ac:dyDescent="0.3">
      <c r="A636" s="153"/>
      <c r="B636" s="153"/>
      <c r="C636" s="153"/>
      <c r="D636" s="153"/>
      <c r="E636" s="153"/>
      <c r="F636" s="153"/>
      <c r="G636" s="153"/>
      <c r="H636" s="153"/>
      <c r="I636" s="153"/>
      <c r="J636" s="153"/>
      <c r="K636" s="253"/>
      <c r="L636" s="153"/>
      <c r="AA636" s="176"/>
    </row>
    <row r="637" spans="1:27" ht="15" customHeight="1" x14ac:dyDescent="0.3">
      <c r="A637" s="153"/>
      <c r="B637" s="153"/>
      <c r="C637" s="153"/>
      <c r="D637" s="153"/>
      <c r="E637" s="153"/>
      <c r="F637" s="153"/>
      <c r="G637" s="153"/>
      <c r="H637" s="153"/>
      <c r="I637" s="153"/>
      <c r="J637" s="153"/>
      <c r="K637" s="253"/>
      <c r="L637" s="153"/>
      <c r="AA637" s="176"/>
    </row>
    <row r="638" spans="1:27" ht="15" customHeight="1" x14ac:dyDescent="0.3">
      <c r="A638" s="153"/>
      <c r="B638" s="153"/>
      <c r="C638" s="153"/>
      <c r="D638" s="153"/>
      <c r="E638" s="153"/>
      <c r="F638" s="153"/>
      <c r="G638" s="153"/>
      <c r="H638" s="153"/>
      <c r="I638" s="153"/>
      <c r="J638" s="153"/>
      <c r="K638" s="253"/>
      <c r="L638" s="153"/>
      <c r="AA638" s="176"/>
    </row>
    <row r="639" spans="1:27" ht="15" customHeight="1" x14ac:dyDescent="0.3">
      <c r="A639" s="153"/>
      <c r="B639" s="153"/>
      <c r="C639" s="153"/>
      <c r="D639" s="153"/>
      <c r="E639" s="153"/>
      <c r="F639" s="153"/>
      <c r="G639" s="153"/>
      <c r="H639" s="153"/>
      <c r="I639" s="153"/>
      <c r="J639" s="153"/>
      <c r="K639" s="253"/>
      <c r="L639" s="153"/>
      <c r="AA639" s="176"/>
    </row>
    <row r="640" spans="1:27" ht="15" customHeight="1" x14ac:dyDescent="0.3">
      <c r="A640" s="153"/>
      <c r="B640" s="153"/>
      <c r="C640" s="153"/>
      <c r="D640" s="153"/>
      <c r="E640" s="153"/>
      <c r="F640" s="153"/>
      <c r="G640" s="153"/>
      <c r="H640" s="153"/>
      <c r="I640" s="153"/>
      <c r="J640" s="153"/>
      <c r="K640" s="253"/>
      <c r="L640" s="153"/>
      <c r="AA640" s="176"/>
    </row>
    <row r="641" spans="1:27" ht="15" customHeight="1" x14ac:dyDescent="0.3">
      <c r="A641" s="153"/>
      <c r="B641" s="153"/>
      <c r="C641" s="153"/>
      <c r="D641" s="153"/>
      <c r="E641" s="153"/>
      <c r="F641" s="153"/>
      <c r="G641" s="153"/>
      <c r="H641" s="153"/>
      <c r="I641" s="153"/>
      <c r="J641" s="153"/>
      <c r="K641" s="253"/>
      <c r="L641" s="153"/>
      <c r="AA641" s="176"/>
    </row>
    <row r="642" spans="1:27" ht="15" customHeight="1" x14ac:dyDescent="0.3">
      <c r="A642" s="153"/>
      <c r="B642" s="153"/>
      <c r="C642" s="153"/>
      <c r="D642" s="153"/>
      <c r="E642" s="153"/>
      <c r="F642" s="153"/>
      <c r="G642" s="153"/>
      <c r="H642" s="153"/>
      <c r="I642" s="153"/>
      <c r="J642" s="153"/>
      <c r="K642" s="253"/>
      <c r="L642" s="153"/>
      <c r="AA642" s="176"/>
    </row>
    <row r="643" spans="1:27" ht="15" customHeight="1" x14ac:dyDescent="0.3">
      <c r="A643" s="153"/>
      <c r="B643" s="153"/>
      <c r="C643" s="153"/>
      <c r="D643" s="153"/>
      <c r="E643" s="153"/>
      <c r="F643" s="153"/>
      <c r="G643" s="153"/>
      <c r="H643" s="153"/>
      <c r="I643" s="153"/>
      <c r="J643" s="153"/>
      <c r="K643" s="253"/>
      <c r="L643" s="153"/>
      <c r="AA643" s="176"/>
    </row>
    <row r="644" spans="1:27" ht="15" customHeight="1" x14ac:dyDescent="0.3">
      <c r="A644" s="153"/>
      <c r="B644" s="153"/>
      <c r="C644" s="153"/>
      <c r="D644" s="153"/>
      <c r="E644" s="153"/>
      <c r="F644" s="153"/>
      <c r="G644" s="153"/>
      <c r="H644" s="153"/>
      <c r="I644" s="153"/>
      <c r="J644" s="153"/>
      <c r="K644" s="253"/>
      <c r="L644" s="153"/>
      <c r="AA644" s="176"/>
    </row>
    <row r="645" spans="1:27" ht="15" customHeight="1" x14ac:dyDescent="0.3">
      <c r="A645" s="153"/>
      <c r="B645" s="153"/>
      <c r="C645" s="153"/>
      <c r="D645" s="153"/>
      <c r="E645" s="153"/>
      <c r="F645" s="153"/>
      <c r="G645" s="153"/>
      <c r="H645" s="153"/>
      <c r="I645" s="153"/>
      <c r="J645" s="153"/>
      <c r="K645" s="253"/>
      <c r="L645" s="153"/>
      <c r="AA645" s="176"/>
    </row>
    <row r="646" spans="1:27" ht="15" customHeight="1" x14ac:dyDescent="0.3">
      <c r="A646" s="153"/>
      <c r="B646" s="153"/>
      <c r="C646" s="153"/>
      <c r="D646" s="153"/>
      <c r="E646" s="153"/>
      <c r="F646" s="153"/>
      <c r="G646" s="153"/>
      <c r="H646" s="153"/>
      <c r="I646" s="153"/>
      <c r="J646" s="153"/>
      <c r="K646" s="253"/>
      <c r="L646" s="153"/>
      <c r="AA646" s="176"/>
    </row>
    <row r="647" spans="1:27" ht="15" customHeight="1" x14ac:dyDescent="0.3">
      <c r="A647" s="153"/>
      <c r="B647" s="153"/>
      <c r="C647" s="153"/>
      <c r="D647" s="153"/>
      <c r="E647" s="153"/>
      <c r="F647" s="153"/>
      <c r="G647" s="153"/>
      <c r="H647" s="153"/>
      <c r="I647" s="153"/>
      <c r="J647" s="153"/>
      <c r="K647" s="253"/>
      <c r="L647" s="153"/>
      <c r="AA647" s="176"/>
    </row>
    <row r="648" spans="1:27" ht="15" customHeight="1" x14ac:dyDescent="0.3">
      <c r="A648" s="153"/>
      <c r="B648" s="153"/>
      <c r="C648" s="153"/>
      <c r="D648" s="153"/>
      <c r="E648" s="153"/>
      <c r="F648" s="153"/>
      <c r="G648" s="153"/>
      <c r="H648" s="153"/>
      <c r="I648" s="153"/>
      <c r="J648" s="153"/>
      <c r="K648" s="253"/>
      <c r="L648" s="153"/>
      <c r="AA648" s="176"/>
    </row>
    <row r="649" spans="1:27" ht="15" customHeight="1" x14ac:dyDescent="0.3">
      <c r="A649" s="153"/>
      <c r="B649" s="153"/>
      <c r="C649" s="153"/>
      <c r="D649" s="153"/>
      <c r="E649" s="153"/>
      <c r="F649" s="153"/>
      <c r="G649" s="153"/>
      <c r="H649" s="153"/>
      <c r="I649" s="153"/>
      <c r="J649" s="153"/>
      <c r="K649" s="253"/>
      <c r="L649" s="153"/>
      <c r="AA649" s="176"/>
    </row>
    <row r="650" spans="1:27" ht="15" customHeight="1" x14ac:dyDescent="0.3">
      <c r="A650" s="153"/>
      <c r="B650" s="153"/>
      <c r="C650" s="153"/>
      <c r="D650" s="153"/>
      <c r="E650" s="153"/>
      <c r="F650" s="153"/>
      <c r="G650" s="153"/>
      <c r="H650" s="153"/>
      <c r="I650" s="153"/>
      <c r="J650" s="153"/>
      <c r="K650" s="253"/>
      <c r="L650" s="153"/>
      <c r="AA650" s="176"/>
    </row>
    <row r="651" spans="1:27" ht="15" customHeight="1" x14ac:dyDescent="0.3">
      <c r="A651" s="153"/>
      <c r="B651" s="153"/>
      <c r="C651" s="153"/>
      <c r="D651" s="153"/>
      <c r="E651" s="153"/>
      <c r="F651" s="153"/>
      <c r="G651" s="153"/>
      <c r="H651" s="153"/>
      <c r="I651" s="153"/>
      <c r="J651" s="153"/>
      <c r="K651" s="253"/>
      <c r="L651" s="153"/>
      <c r="AA651" s="176"/>
    </row>
    <row r="652" spans="1:27" ht="15" customHeight="1" x14ac:dyDescent="0.3">
      <c r="A652" s="153"/>
      <c r="B652" s="153"/>
      <c r="C652" s="153"/>
      <c r="D652" s="153"/>
      <c r="E652" s="153"/>
      <c r="F652" s="153"/>
      <c r="G652" s="153"/>
      <c r="H652" s="153"/>
      <c r="I652" s="153"/>
      <c r="J652" s="153"/>
      <c r="K652" s="253"/>
      <c r="L652" s="153"/>
      <c r="AA652" s="176"/>
    </row>
    <row r="653" spans="1:27" ht="15" customHeight="1" x14ac:dyDescent="0.3">
      <c r="A653" s="153"/>
      <c r="B653" s="153"/>
      <c r="C653" s="153"/>
      <c r="D653" s="153"/>
      <c r="E653" s="153"/>
      <c r="F653" s="153"/>
      <c r="G653" s="153"/>
      <c r="H653" s="153"/>
      <c r="I653" s="153"/>
      <c r="J653" s="153"/>
      <c r="K653" s="253"/>
      <c r="L653" s="153"/>
      <c r="AA653" s="176"/>
    </row>
    <row r="654" spans="1:27" ht="15" customHeight="1" x14ac:dyDescent="0.3">
      <c r="A654" s="153"/>
      <c r="B654" s="153"/>
      <c r="C654" s="153"/>
      <c r="D654" s="153"/>
      <c r="E654" s="153"/>
      <c r="F654" s="153"/>
      <c r="G654" s="153"/>
      <c r="H654" s="153"/>
      <c r="I654" s="153"/>
      <c r="J654" s="153"/>
      <c r="K654" s="253"/>
      <c r="L654" s="153"/>
      <c r="AA654" s="176"/>
    </row>
    <row r="655" spans="1:27" ht="15" customHeight="1" x14ac:dyDescent="0.3">
      <c r="A655" s="153"/>
      <c r="B655" s="153"/>
      <c r="C655" s="153"/>
      <c r="D655" s="153"/>
      <c r="E655" s="153"/>
      <c r="F655" s="153"/>
      <c r="G655" s="153"/>
      <c r="H655" s="153"/>
      <c r="I655" s="153"/>
      <c r="J655" s="153"/>
      <c r="K655" s="253"/>
      <c r="L655" s="153"/>
      <c r="AA655" s="176"/>
    </row>
    <row r="656" spans="1:27" ht="15" customHeight="1" x14ac:dyDescent="0.3">
      <c r="A656" s="153"/>
      <c r="B656" s="153"/>
      <c r="C656" s="153"/>
      <c r="D656" s="153"/>
      <c r="E656" s="153"/>
      <c r="F656" s="153"/>
      <c r="G656" s="153"/>
      <c r="H656" s="153"/>
      <c r="I656" s="153"/>
      <c r="J656" s="153"/>
      <c r="K656" s="253"/>
      <c r="L656" s="153"/>
      <c r="AA656" s="176"/>
    </row>
    <row r="657" spans="1:27" ht="15" customHeight="1" x14ac:dyDescent="0.3">
      <c r="A657" s="153"/>
      <c r="B657" s="153"/>
      <c r="C657" s="153"/>
      <c r="D657" s="153"/>
      <c r="E657" s="153"/>
      <c r="F657" s="153"/>
      <c r="G657" s="153"/>
      <c r="H657" s="153"/>
      <c r="I657" s="153"/>
      <c r="J657" s="153"/>
      <c r="K657" s="253"/>
      <c r="L657" s="153"/>
      <c r="AA657" s="176"/>
    </row>
    <row r="658" spans="1:27" ht="15" customHeight="1" x14ac:dyDescent="0.3">
      <c r="A658" s="153"/>
      <c r="B658" s="153"/>
      <c r="C658" s="153"/>
      <c r="D658" s="153"/>
      <c r="E658" s="153"/>
      <c r="F658" s="153"/>
      <c r="G658" s="153"/>
      <c r="H658" s="153"/>
      <c r="I658" s="153"/>
      <c r="J658" s="153"/>
      <c r="K658" s="253"/>
      <c r="L658" s="153"/>
      <c r="AA658" s="176"/>
    </row>
    <row r="659" spans="1:27" ht="15" customHeight="1" x14ac:dyDescent="0.3">
      <c r="A659" s="153"/>
      <c r="B659" s="153"/>
      <c r="C659" s="153"/>
      <c r="D659" s="153"/>
      <c r="E659" s="153"/>
      <c r="F659" s="153"/>
      <c r="G659" s="153"/>
      <c r="H659" s="153"/>
      <c r="I659" s="153"/>
      <c r="J659" s="153"/>
      <c r="K659" s="253"/>
      <c r="L659" s="153"/>
      <c r="AA659" s="176"/>
    </row>
    <row r="660" spans="1:27" ht="15" customHeight="1" x14ac:dyDescent="0.3">
      <c r="A660" s="153"/>
      <c r="B660" s="153"/>
      <c r="C660" s="153"/>
      <c r="D660" s="153"/>
      <c r="E660" s="153"/>
      <c r="F660" s="153"/>
      <c r="G660" s="153"/>
      <c r="H660" s="153"/>
      <c r="I660" s="153"/>
      <c r="J660" s="153"/>
      <c r="K660" s="253"/>
      <c r="L660" s="153"/>
      <c r="AA660" s="176"/>
    </row>
    <row r="661" spans="1:27" ht="15" customHeight="1" x14ac:dyDescent="0.3">
      <c r="A661" s="153"/>
      <c r="B661" s="153"/>
      <c r="C661" s="153"/>
      <c r="D661" s="153"/>
      <c r="E661" s="153"/>
      <c r="F661" s="153"/>
      <c r="G661" s="153"/>
      <c r="H661" s="153"/>
      <c r="I661" s="153"/>
      <c r="J661" s="153"/>
      <c r="K661" s="253"/>
      <c r="L661" s="153"/>
      <c r="AA661" s="176"/>
    </row>
    <row r="662" spans="1:27" ht="15" customHeight="1" x14ac:dyDescent="0.3">
      <c r="A662" s="153"/>
      <c r="B662" s="153"/>
      <c r="C662" s="153"/>
      <c r="D662" s="153"/>
      <c r="E662" s="153"/>
      <c r="F662" s="153"/>
      <c r="G662" s="153"/>
      <c r="H662" s="153"/>
      <c r="I662" s="153"/>
      <c r="J662" s="153"/>
      <c r="K662" s="253"/>
      <c r="L662" s="153"/>
      <c r="AA662" s="176"/>
    </row>
    <row r="663" spans="1:27" ht="15" customHeight="1" x14ac:dyDescent="0.3">
      <c r="A663" s="153"/>
      <c r="B663" s="153"/>
      <c r="C663" s="153"/>
      <c r="D663" s="153"/>
      <c r="E663" s="153"/>
      <c r="F663" s="153"/>
      <c r="G663" s="153"/>
      <c r="H663" s="153"/>
      <c r="I663" s="153"/>
      <c r="J663" s="153"/>
      <c r="K663" s="253"/>
      <c r="L663" s="153"/>
      <c r="AA663" s="176"/>
    </row>
    <row r="664" spans="1:27" ht="15" customHeight="1" x14ac:dyDescent="0.3">
      <c r="A664" s="153"/>
      <c r="B664" s="153"/>
      <c r="C664" s="153"/>
      <c r="D664" s="153"/>
      <c r="E664" s="153"/>
      <c r="F664" s="153"/>
      <c r="G664" s="153"/>
      <c r="H664" s="153"/>
      <c r="I664" s="153"/>
      <c r="J664" s="153"/>
      <c r="K664" s="253"/>
      <c r="L664" s="153"/>
      <c r="AA664" s="176"/>
    </row>
    <row r="665" spans="1:27" ht="15" customHeight="1" x14ac:dyDescent="0.3">
      <c r="A665" s="153"/>
      <c r="B665" s="153"/>
      <c r="C665" s="153"/>
      <c r="D665" s="153"/>
      <c r="E665" s="153"/>
      <c r="F665" s="153"/>
      <c r="G665" s="153"/>
      <c r="H665" s="153"/>
      <c r="I665" s="153"/>
      <c r="J665" s="153"/>
      <c r="K665" s="253"/>
      <c r="L665" s="153"/>
      <c r="AA665" s="176"/>
    </row>
    <row r="666" spans="1:27" ht="15" customHeight="1" x14ac:dyDescent="0.3">
      <c r="A666" s="153"/>
      <c r="B666" s="153"/>
      <c r="C666" s="153"/>
      <c r="D666" s="153"/>
      <c r="E666" s="153"/>
      <c r="F666" s="153"/>
      <c r="G666" s="153"/>
      <c r="H666" s="153"/>
      <c r="I666" s="153"/>
      <c r="J666" s="153"/>
      <c r="K666" s="253"/>
      <c r="L666" s="153"/>
      <c r="AA666" s="176"/>
    </row>
    <row r="667" spans="1:27" ht="15" customHeight="1" x14ac:dyDescent="0.3">
      <c r="A667" s="153"/>
      <c r="B667" s="153"/>
      <c r="C667" s="153"/>
      <c r="D667" s="153"/>
      <c r="E667" s="153"/>
      <c r="F667" s="153"/>
      <c r="G667" s="153"/>
      <c r="H667" s="153"/>
      <c r="I667" s="153"/>
      <c r="J667" s="153"/>
      <c r="K667" s="253"/>
      <c r="L667" s="153"/>
      <c r="AA667" s="176"/>
    </row>
    <row r="668" spans="1:27" ht="15" customHeight="1" x14ac:dyDescent="0.3">
      <c r="A668" s="153"/>
      <c r="B668" s="153"/>
      <c r="C668" s="153"/>
      <c r="D668" s="153"/>
      <c r="E668" s="153"/>
      <c r="F668" s="153"/>
      <c r="G668" s="153"/>
      <c r="H668" s="153"/>
      <c r="I668" s="153"/>
      <c r="J668" s="153"/>
      <c r="K668" s="253"/>
      <c r="L668" s="153"/>
      <c r="AA668" s="176"/>
    </row>
    <row r="669" spans="1:27" ht="15" customHeight="1" x14ac:dyDescent="0.3">
      <c r="A669" s="153"/>
      <c r="B669" s="153"/>
      <c r="C669" s="153"/>
      <c r="D669" s="153"/>
      <c r="E669" s="153"/>
      <c r="F669" s="153"/>
      <c r="G669" s="153"/>
      <c r="H669" s="153"/>
      <c r="I669" s="153"/>
      <c r="J669" s="153"/>
      <c r="K669" s="253"/>
      <c r="L669" s="153"/>
      <c r="AA669" s="176"/>
    </row>
    <row r="670" spans="1:27" ht="15" customHeight="1" x14ac:dyDescent="0.3">
      <c r="A670" s="153"/>
      <c r="B670" s="153"/>
      <c r="C670" s="153"/>
      <c r="D670" s="153"/>
      <c r="E670" s="153"/>
      <c r="F670" s="153"/>
      <c r="G670" s="153"/>
      <c r="H670" s="153"/>
      <c r="I670" s="153"/>
      <c r="J670" s="153"/>
      <c r="K670" s="253"/>
      <c r="L670" s="153"/>
      <c r="AA670" s="176"/>
    </row>
    <row r="671" spans="1:27" ht="15" customHeight="1" x14ac:dyDescent="0.3">
      <c r="A671" s="153"/>
      <c r="B671" s="153"/>
      <c r="C671" s="153"/>
      <c r="D671" s="153"/>
      <c r="E671" s="153"/>
      <c r="F671" s="153"/>
      <c r="G671" s="153"/>
      <c r="H671" s="153"/>
      <c r="I671" s="153"/>
      <c r="J671" s="153"/>
      <c r="K671" s="253"/>
      <c r="L671" s="153"/>
      <c r="AA671" s="176"/>
    </row>
    <row r="672" spans="1:27" ht="15" customHeight="1" x14ac:dyDescent="0.3">
      <c r="A672" s="153"/>
      <c r="B672" s="153"/>
      <c r="C672" s="153"/>
      <c r="D672" s="153"/>
      <c r="E672" s="153"/>
      <c r="F672" s="153"/>
      <c r="G672" s="153"/>
      <c r="H672" s="153"/>
      <c r="I672" s="153"/>
      <c r="J672" s="153"/>
      <c r="K672" s="253"/>
      <c r="L672" s="153"/>
      <c r="AA672" s="176"/>
    </row>
    <row r="673" spans="1:27" ht="15" customHeight="1" x14ac:dyDescent="0.3">
      <c r="A673" s="153"/>
      <c r="B673" s="153"/>
      <c r="C673" s="153"/>
      <c r="D673" s="153"/>
      <c r="E673" s="153"/>
      <c r="F673" s="153"/>
      <c r="G673" s="153"/>
      <c r="H673" s="153"/>
      <c r="I673" s="153"/>
      <c r="J673" s="153"/>
      <c r="K673" s="253"/>
      <c r="L673" s="153"/>
      <c r="AA673" s="176"/>
    </row>
    <row r="674" spans="1:27" ht="15" customHeight="1" x14ac:dyDescent="0.3">
      <c r="A674" s="153"/>
      <c r="B674" s="153"/>
      <c r="C674" s="153"/>
      <c r="D674" s="153"/>
      <c r="E674" s="153"/>
      <c r="F674" s="153"/>
      <c r="G674" s="153"/>
      <c r="H674" s="153"/>
      <c r="I674" s="153"/>
      <c r="J674" s="153"/>
      <c r="K674" s="253"/>
      <c r="L674" s="153"/>
      <c r="AA674" s="176"/>
    </row>
    <row r="675" spans="1:27" ht="15" customHeight="1" x14ac:dyDescent="0.3">
      <c r="A675" s="153"/>
      <c r="B675" s="153"/>
      <c r="C675" s="153"/>
      <c r="D675" s="153"/>
      <c r="E675" s="153"/>
      <c r="F675" s="153"/>
      <c r="G675" s="153"/>
      <c r="H675" s="153"/>
      <c r="I675" s="153"/>
      <c r="J675" s="153"/>
      <c r="K675" s="253"/>
      <c r="L675" s="153"/>
      <c r="AA675" s="176"/>
    </row>
    <row r="676" spans="1:27" ht="15" customHeight="1" x14ac:dyDescent="0.3">
      <c r="A676" s="153"/>
      <c r="B676" s="153"/>
      <c r="C676" s="153"/>
      <c r="D676" s="153"/>
      <c r="E676" s="153"/>
      <c r="F676" s="153"/>
      <c r="G676" s="153"/>
      <c r="H676" s="153"/>
      <c r="I676" s="153"/>
      <c r="J676" s="153"/>
      <c r="K676" s="253"/>
      <c r="L676" s="153"/>
      <c r="AA676" s="176"/>
    </row>
    <row r="677" spans="1:27" ht="15" customHeight="1" x14ac:dyDescent="0.3">
      <c r="A677" s="153"/>
      <c r="B677" s="153"/>
      <c r="C677" s="153"/>
      <c r="D677" s="153"/>
      <c r="E677" s="153"/>
      <c r="F677" s="153"/>
      <c r="G677" s="153"/>
      <c r="H677" s="153"/>
      <c r="I677" s="153"/>
      <c r="J677" s="153"/>
      <c r="K677" s="253"/>
      <c r="L677" s="153"/>
      <c r="AA677" s="176"/>
    </row>
    <row r="678" spans="1:27" ht="15" customHeight="1" x14ac:dyDescent="0.3">
      <c r="A678" s="153"/>
      <c r="B678" s="153"/>
      <c r="C678" s="153"/>
      <c r="D678" s="153"/>
      <c r="E678" s="153"/>
      <c r="F678" s="153"/>
      <c r="G678" s="153"/>
      <c r="H678" s="153"/>
      <c r="I678" s="153"/>
      <c r="J678" s="153"/>
      <c r="K678" s="253"/>
      <c r="L678" s="153"/>
      <c r="AA678" s="176"/>
    </row>
    <row r="679" spans="1:27" ht="15" customHeight="1" x14ac:dyDescent="0.3">
      <c r="A679" s="153"/>
      <c r="B679" s="153"/>
      <c r="C679" s="153"/>
      <c r="D679" s="153"/>
      <c r="E679" s="153"/>
      <c r="F679" s="153"/>
      <c r="G679" s="153"/>
      <c r="H679" s="153"/>
      <c r="I679" s="153"/>
      <c r="J679" s="153"/>
      <c r="K679" s="253"/>
      <c r="L679" s="153"/>
      <c r="AA679" s="176"/>
    </row>
    <row r="680" spans="1:27" ht="15" customHeight="1" x14ac:dyDescent="0.3">
      <c r="A680" s="153"/>
      <c r="B680" s="153"/>
      <c r="C680" s="153"/>
      <c r="D680" s="153"/>
      <c r="E680" s="153"/>
      <c r="F680" s="153"/>
      <c r="G680" s="153"/>
      <c r="H680" s="153"/>
      <c r="I680" s="153"/>
      <c r="J680" s="153"/>
      <c r="K680" s="253"/>
      <c r="L680" s="153"/>
      <c r="AA680" s="176"/>
    </row>
    <row r="681" spans="1:27" ht="15" customHeight="1" x14ac:dyDescent="0.3">
      <c r="A681" s="153"/>
      <c r="B681" s="153"/>
      <c r="C681" s="153"/>
      <c r="D681" s="153"/>
      <c r="E681" s="153"/>
      <c r="F681" s="153"/>
      <c r="G681" s="153"/>
      <c r="H681" s="153"/>
      <c r="I681" s="153"/>
      <c r="J681" s="153"/>
      <c r="K681" s="253"/>
      <c r="L681" s="153"/>
      <c r="AA681" s="176"/>
    </row>
    <row r="682" spans="1:27" ht="15" customHeight="1" x14ac:dyDescent="0.3">
      <c r="A682" s="153"/>
      <c r="B682" s="153"/>
      <c r="C682" s="153"/>
      <c r="D682" s="153"/>
      <c r="E682" s="153"/>
      <c r="F682" s="153"/>
      <c r="G682" s="153"/>
      <c r="H682" s="153"/>
      <c r="I682" s="153"/>
      <c r="J682" s="153"/>
      <c r="K682" s="253"/>
      <c r="L682" s="153"/>
      <c r="AA682" s="176"/>
    </row>
    <row r="683" spans="1:27" ht="15" customHeight="1" x14ac:dyDescent="0.3">
      <c r="A683" s="153"/>
      <c r="B683" s="153"/>
      <c r="C683" s="153"/>
      <c r="D683" s="153"/>
      <c r="E683" s="153"/>
      <c r="F683" s="153"/>
      <c r="G683" s="153"/>
      <c r="H683" s="153"/>
      <c r="I683" s="153"/>
      <c r="J683" s="153"/>
      <c r="K683" s="253"/>
      <c r="L683" s="153"/>
      <c r="AA683" s="176"/>
    </row>
    <row r="684" spans="1:27" ht="15" customHeight="1" x14ac:dyDescent="0.3">
      <c r="A684" s="153"/>
      <c r="B684" s="153"/>
      <c r="C684" s="153"/>
      <c r="D684" s="153"/>
      <c r="E684" s="153"/>
      <c r="F684" s="153"/>
      <c r="G684" s="153"/>
      <c r="H684" s="153"/>
      <c r="I684" s="153"/>
      <c r="J684" s="153"/>
      <c r="K684" s="253"/>
      <c r="L684" s="153"/>
      <c r="AA684" s="176"/>
    </row>
    <row r="685" spans="1:27" ht="15" customHeight="1" x14ac:dyDescent="0.3">
      <c r="A685" s="153"/>
      <c r="B685" s="153"/>
      <c r="C685" s="153"/>
      <c r="D685" s="153"/>
      <c r="E685" s="153"/>
      <c r="F685" s="153"/>
      <c r="G685" s="153"/>
      <c r="H685" s="153"/>
      <c r="I685" s="153"/>
      <c r="J685" s="153"/>
      <c r="K685" s="253"/>
      <c r="L685" s="153"/>
      <c r="AA685" s="176"/>
    </row>
    <row r="686" spans="1:27" ht="15" customHeight="1" x14ac:dyDescent="0.3">
      <c r="A686" s="153"/>
      <c r="B686" s="153"/>
      <c r="C686" s="153"/>
      <c r="D686" s="153"/>
      <c r="E686" s="153"/>
      <c r="F686" s="153"/>
      <c r="G686" s="153"/>
      <c r="H686" s="153"/>
      <c r="I686" s="153"/>
      <c r="J686" s="153"/>
      <c r="K686" s="253"/>
      <c r="L686" s="153"/>
      <c r="AA686" s="176"/>
    </row>
    <row r="687" spans="1:27" ht="15" customHeight="1" x14ac:dyDescent="0.3">
      <c r="A687" s="153"/>
      <c r="B687" s="153"/>
      <c r="C687" s="153"/>
      <c r="D687" s="153"/>
      <c r="E687" s="153"/>
      <c r="F687" s="153"/>
      <c r="G687" s="153"/>
      <c r="H687" s="153"/>
      <c r="I687" s="153"/>
      <c r="J687" s="153"/>
      <c r="K687" s="253"/>
      <c r="L687" s="153"/>
      <c r="AA687" s="176"/>
    </row>
    <row r="688" spans="1:27" ht="15" customHeight="1" x14ac:dyDescent="0.3">
      <c r="A688" s="153"/>
      <c r="B688" s="153"/>
      <c r="C688" s="153"/>
      <c r="D688" s="153"/>
      <c r="E688" s="153"/>
      <c r="F688" s="153"/>
      <c r="G688" s="153"/>
      <c r="H688" s="153"/>
      <c r="I688" s="153"/>
      <c r="J688" s="153"/>
      <c r="K688" s="253"/>
      <c r="L688" s="153"/>
      <c r="AA688" s="176"/>
    </row>
    <row r="689" spans="1:27" ht="15" customHeight="1" x14ac:dyDescent="0.3">
      <c r="A689" s="153"/>
      <c r="B689" s="153"/>
      <c r="C689" s="153"/>
      <c r="D689" s="153"/>
      <c r="E689" s="153"/>
      <c r="F689" s="153"/>
      <c r="G689" s="153"/>
      <c r="H689" s="153"/>
      <c r="I689" s="153"/>
      <c r="J689" s="153"/>
      <c r="K689" s="253"/>
      <c r="L689" s="153"/>
      <c r="AA689" s="176"/>
    </row>
    <row r="690" spans="1:27" ht="15" customHeight="1" x14ac:dyDescent="0.3">
      <c r="A690" s="153"/>
      <c r="B690" s="153"/>
      <c r="C690" s="153"/>
      <c r="D690" s="153"/>
      <c r="E690" s="153"/>
      <c r="F690" s="153"/>
      <c r="G690" s="153"/>
      <c r="H690" s="153"/>
      <c r="I690" s="153"/>
      <c r="J690" s="153"/>
      <c r="K690" s="253"/>
      <c r="L690" s="153"/>
      <c r="AA690" s="176"/>
    </row>
    <row r="691" spans="1:27" ht="15" customHeight="1" x14ac:dyDescent="0.3">
      <c r="A691" s="153"/>
      <c r="B691" s="153"/>
      <c r="C691" s="153"/>
      <c r="D691" s="153"/>
      <c r="E691" s="153"/>
      <c r="F691" s="153"/>
      <c r="G691" s="153"/>
      <c r="H691" s="153"/>
      <c r="I691" s="153"/>
      <c r="J691" s="153"/>
      <c r="K691" s="253"/>
      <c r="L691" s="153"/>
      <c r="AA691" s="176"/>
    </row>
    <row r="692" spans="1:27" ht="15" customHeight="1" x14ac:dyDescent="0.3">
      <c r="A692" s="153"/>
      <c r="B692" s="153"/>
      <c r="C692" s="153"/>
      <c r="D692" s="153"/>
      <c r="E692" s="153"/>
      <c r="F692" s="153"/>
      <c r="G692" s="153"/>
      <c r="H692" s="153"/>
      <c r="I692" s="153"/>
      <c r="J692" s="153"/>
      <c r="K692" s="253"/>
      <c r="L692" s="153"/>
      <c r="AA692" s="176"/>
    </row>
    <row r="693" spans="1:27" ht="15" customHeight="1" x14ac:dyDescent="0.3">
      <c r="A693" s="153"/>
      <c r="B693" s="153"/>
      <c r="C693" s="153"/>
      <c r="D693" s="153"/>
      <c r="E693" s="153"/>
      <c r="F693" s="153"/>
      <c r="G693" s="153"/>
      <c r="H693" s="153"/>
      <c r="I693" s="153"/>
      <c r="J693" s="153"/>
      <c r="K693" s="253"/>
      <c r="L693" s="153"/>
      <c r="AA693" s="176"/>
    </row>
    <row r="694" spans="1:27" ht="15" customHeight="1" x14ac:dyDescent="0.3">
      <c r="A694" s="153"/>
      <c r="B694" s="153"/>
      <c r="C694" s="153"/>
      <c r="D694" s="153"/>
      <c r="E694" s="153"/>
      <c r="F694" s="153"/>
      <c r="G694" s="153"/>
      <c r="H694" s="153"/>
      <c r="I694" s="153"/>
      <c r="J694" s="153"/>
      <c r="K694" s="253"/>
      <c r="L694" s="153"/>
      <c r="AA694" s="176"/>
    </row>
    <row r="695" spans="1:27" ht="15" customHeight="1" x14ac:dyDescent="0.3">
      <c r="A695" s="153"/>
      <c r="B695" s="153"/>
      <c r="C695" s="153"/>
      <c r="D695" s="153"/>
      <c r="E695" s="153"/>
      <c r="F695" s="153"/>
      <c r="G695" s="153"/>
      <c r="H695" s="153"/>
      <c r="I695" s="153"/>
      <c r="J695" s="153"/>
      <c r="K695" s="253"/>
      <c r="L695" s="153"/>
      <c r="AA695" s="176"/>
    </row>
    <row r="696" spans="1:27" ht="15" customHeight="1" x14ac:dyDescent="0.3">
      <c r="A696" s="153"/>
      <c r="B696" s="153"/>
      <c r="C696" s="153"/>
      <c r="D696" s="153"/>
      <c r="E696" s="153"/>
      <c r="F696" s="153"/>
      <c r="G696" s="153"/>
      <c r="H696" s="153"/>
      <c r="I696" s="153"/>
      <c r="J696" s="153"/>
      <c r="K696" s="253"/>
      <c r="L696" s="153"/>
      <c r="AA696" s="176"/>
    </row>
    <row r="697" spans="1:27" ht="15" customHeight="1" x14ac:dyDescent="0.3">
      <c r="A697" s="153"/>
      <c r="B697" s="153"/>
      <c r="C697" s="153"/>
      <c r="D697" s="153"/>
      <c r="E697" s="153"/>
      <c r="F697" s="153"/>
      <c r="G697" s="153"/>
      <c r="H697" s="153"/>
      <c r="I697" s="153"/>
      <c r="J697" s="153"/>
      <c r="K697" s="253"/>
      <c r="L697" s="153"/>
      <c r="AA697" s="176"/>
    </row>
    <row r="698" spans="1:27" ht="15" customHeight="1" x14ac:dyDescent="0.3">
      <c r="A698" s="153"/>
      <c r="B698" s="153"/>
      <c r="C698" s="153"/>
      <c r="D698" s="153"/>
      <c r="E698" s="153"/>
      <c r="F698" s="153"/>
      <c r="G698" s="153"/>
      <c r="H698" s="153"/>
      <c r="I698" s="153"/>
      <c r="J698" s="153"/>
      <c r="K698" s="253"/>
      <c r="L698" s="153"/>
      <c r="AA698" s="176"/>
    </row>
    <row r="699" spans="1:27" ht="15" customHeight="1" x14ac:dyDescent="0.3">
      <c r="A699" s="153"/>
      <c r="B699" s="153"/>
      <c r="C699" s="153"/>
      <c r="D699" s="153"/>
      <c r="E699" s="153"/>
      <c r="F699" s="153"/>
      <c r="G699" s="153"/>
      <c r="H699" s="153"/>
      <c r="I699" s="153"/>
      <c r="J699" s="153"/>
      <c r="K699" s="253"/>
      <c r="L699" s="153"/>
      <c r="AA699" s="176"/>
    </row>
    <row r="700" spans="1:27" ht="15" customHeight="1" x14ac:dyDescent="0.3">
      <c r="A700" s="153"/>
      <c r="B700" s="153"/>
      <c r="C700" s="153"/>
      <c r="D700" s="153"/>
      <c r="E700" s="153"/>
      <c r="F700" s="153"/>
      <c r="G700" s="153"/>
      <c r="H700" s="153"/>
      <c r="I700" s="153"/>
      <c r="J700" s="153"/>
      <c r="K700" s="253"/>
      <c r="L700" s="153"/>
      <c r="AA700" s="176"/>
    </row>
    <row r="701" spans="1:27" ht="15" customHeight="1" x14ac:dyDescent="0.3">
      <c r="A701" s="153"/>
      <c r="B701" s="153"/>
      <c r="C701" s="153"/>
      <c r="D701" s="153"/>
      <c r="E701" s="153"/>
      <c r="F701" s="153"/>
      <c r="G701" s="153"/>
      <c r="H701" s="153"/>
      <c r="I701" s="153"/>
      <c r="J701" s="153"/>
      <c r="K701" s="253"/>
      <c r="L701" s="153"/>
      <c r="AA701" s="176"/>
    </row>
    <row r="702" spans="1:27" ht="15" customHeight="1" x14ac:dyDescent="0.3">
      <c r="A702" s="153"/>
      <c r="B702" s="153"/>
      <c r="C702" s="153"/>
      <c r="D702" s="153"/>
      <c r="E702" s="153"/>
      <c r="F702" s="153"/>
      <c r="G702" s="153"/>
      <c r="H702" s="153"/>
      <c r="I702" s="153"/>
      <c r="J702" s="153"/>
      <c r="K702" s="253"/>
      <c r="L702" s="153"/>
      <c r="AA702" s="176"/>
    </row>
    <row r="703" spans="1:27" ht="15" customHeight="1" x14ac:dyDescent="0.3">
      <c r="A703" s="153"/>
      <c r="B703" s="153"/>
      <c r="C703" s="153"/>
      <c r="D703" s="153"/>
      <c r="E703" s="153"/>
      <c r="F703" s="153"/>
      <c r="G703" s="153"/>
      <c r="H703" s="153"/>
      <c r="I703" s="153"/>
      <c r="J703" s="153"/>
      <c r="K703" s="253"/>
      <c r="L703" s="153"/>
      <c r="AA703" s="176"/>
    </row>
    <row r="704" spans="1:27" ht="15" customHeight="1" x14ac:dyDescent="0.3">
      <c r="A704" s="153"/>
      <c r="B704" s="153"/>
      <c r="C704" s="153"/>
      <c r="D704" s="153"/>
      <c r="E704" s="153"/>
      <c r="F704" s="153"/>
      <c r="G704" s="153"/>
      <c r="H704" s="153"/>
      <c r="I704" s="153"/>
      <c r="J704" s="153"/>
      <c r="K704" s="253"/>
      <c r="L704" s="153"/>
      <c r="AA704" s="176"/>
    </row>
    <row r="705" spans="1:27" ht="15" customHeight="1" x14ac:dyDescent="0.3">
      <c r="A705" s="153"/>
      <c r="B705" s="153"/>
      <c r="C705" s="153"/>
      <c r="D705" s="153"/>
      <c r="E705" s="153"/>
      <c r="F705" s="153"/>
      <c r="G705" s="153"/>
      <c r="H705" s="153"/>
      <c r="I705" s="153"/>
      <c r="J705" s="153"/>
      <c r="K705" s="253"/>
      <c r="L705" s="153"/>
      <c r="AA705" s="176"/>
    </row>
    <row r="706" spans="1:27" ht="15" customHeight="1" x14ac:dyDescent="0.3">
      <c r="A706" s="153"/>
      <c r="B706" s="153"/>
      <c r="C706" s="153"/>
      <c r="D706" s="153"/>
      <c r="E706" s="153"/>
      <c r="F706" s="153"/>
      <c r="G706" s="153"/>
      <c r="H706" s="153"/>
      <c r="I706" s="153"/>
      <c r="J706" s="153"/>
      <c r="K706" s="253"/>
      <c r="L706" s="153"/>
      <c r="AA706" s="176"/>
    </row>
    <row r="707" spans="1:27" ht="15" customHeight="1" x14ac:dyDescent="0.3">
      <c r="A707" s="153"/>
      <c r="B707" s="153"/>
      <c r="C707" s="153"/>
      <c r="D707" s="153"/>
      <c r="E707" s="153"/>
      <c r="F707" s="153"/>
      <c r="G707" s="153"/>
      <c r="H707" s="153"/>
      <c r="I707" s="153"/>
      <c r="J707" s="153"/>
      <c r="K707" s="253"/>
      <c r="L707" s="153"/>
      <c r="AA707" s="176"/>
    </row>
    <row r="708" spans="1:27" ht="15" customHeight="1" x14ac:dyDescent="0.3">
      <c r="A708" s="153"/>
      <c r="B708" s="153"/>
      <c r="C708" s="153"/>
      <c r="D708" s="153"/>
      <c r="E708" s="153"/>
      <c r="F708" s="153"/>
      <c r="G708" s="153"/>
      <c r="H708" s="153"/>
      <c r="I708" s="153"/>
      <c r="J708" s="153"/>
      <c r="K708" s="253"/>
      <c r="L708" s="153"/>
      <c r="AA708" s="176"/>
    </row>
    <row r="709" spans="1:27" ht="15" customHeight="1" x14ac:dyDescent="0.3">
      <c r="A709" s="153"/>
      <c r="B709" s="153"/>
      <c r="C709" s="153"/>
      <c r="D709" s="153"/>
      <c r="E709" s="153"/>
      <c r="F709" s="153"/>
      <c r="G709" s="153"/>
      <c r="H709" s="153"/>
      <c r="I709" s="153"/>
      <c r="J709" s="153"/>
      <c r="K709" s="253"/>
      <c r="L709" s="153"/>
      <c r="AA709" s="176"/>
    </row>
    <row r="710" spans="1:27" ht="15" customHeight="1" x14ac:dyDescent="0.3">
      <c r="A710" s="153"/>
      <c r="B710" s="153"/>
      <c r="C710" s="153"/>
      <c r="D710" s="153"/>
      <c r="E710" s="153"/>
      <c r="F710" s="153"/>
      <c r="G710" s="153"/>
      <c r="H710" s="153"/>
      <c r="I710" s="153"/>
      <c r="J710" s="153"/>
      <c r="K710" s="253"/>
      <c r="L710" s="153"/>
      <c r="AA710" s="176"/>
    </row>
    <row r="711" spans="1:27" ht="15" customHeight="1" x14ac:dyDescent="0.3">
      <c r="A711" s="153"/>
      <c r="B711" s="153"/>
      <c r="C711" s="153"/>
      <c r="D711" s="153"/>
      <c r="E711" s="153"/>
      <c r="F711" s="153"/>
      <c r="G711" s="153"/>
      <c r="H711" s="153"/>
      <c r="I711" s="153"/>
      <c r="J711" s="153"/>
      <c r="K711" s="253"/>
      <c r="L711" s="153"/>
      <c r="AA711" s="176"/>
    </row>
    <row r="712" spans="1:27" ht="15" customHeight="1" x14ac:dyDescent="0.3">
      <c r="A712" s="153"/>
      <c r="B712" s="153"/>
      <c r="C712" s="153"/>
      <c r="D712" s="153"/>
      <c r="E712" s="153"/>
      <c r="F712" s="153"/>
      <c r="G712" s="153"/>
      <c r="H712" s="153"/>
      <c r="I712" s="153"/>
      <c r="J712" s="153"/>
      <c r="K712" s="253"/>
      <c r="L712" s="153"/>
      <c r="AA712" s="176"/>
    </row>
    <row r="713" spans="1:27" ht="15" customHeight="1" x14ac:dyDescent="0.3">
      <c r="A713" s="153"/>
      <c r="B713" s="153"/>
      <c r="C713" s="153"/>
      <c r="D713" s="153"/>
      <c r="E713" s="153"/>
      <c r="F713" s="153"/>
      <c r="G713" s="153"/>
      <c r="H713" s="153"/>
      <c r="I713" s="153"/>
      <c r="J713" s="153"/>
      <c r="K713" s="253"/>
      <c r="L713" s="153"/>
      <c r="AA713" s="176"/>
    </row>
    <row r="714" spans="1:27" ht="15" customHeight="1" x14ac:dyDescent="0.3">
      <c r="A714" s="153"/>
      <c r="B714" s="153"/>
      <c r="C714" s="153"/>
      <c r="D714" s="153"/>
      <c r="E714" s="153"/>
      <c r="F714" s="153"/>
      <c r="G714" s="153"/>
      <c r="H714" s="153"/>
      <c r="I714" s="153"/>
      <c r="J714" s="153"/>
      <c r="K714" s="253"/>
      <c r="L714" s="153"/>
      <c r="AA714" s="176"/>
    </row>
    <row r="715" spans="1:27" ht="15" customHeight="1" x14ac:dyDescent="0.3">
      <c r="A715" s="153"/>
      <c r="B715" s="153"/>
      <c r="C715" s="153"/>
      <c r="D715" s="153"/>
      <c r="E715" s="153"/>
      <c r="F715" s="153"/>
      <c r="G715" s="153"/>
      <c r="H715" s="153"/>
      <c r="I715" s="153"/>
      <c r="J715" s="153"/>
      <c r="K715" s="253"/>
      <c r="L715" s="153"/>
      <c r="AA715" s="176"/>
    </row>
    <row r="716" spans="1:27" ht="15" customHeight="1" x14ac:dyDescent="0.3">
      <c r="A716" s="153"/>
      <c r="B716" s="153"/>
      <c r="C716" s="153"/>
      <c r="D716" s="153"/>
      <c r="E716" s="153"/>
      <c r="F716" s="153"/>
      <c r="G716" s="153"/>
      <c r="H716" s="153"/>
      <c r="I716" s="153"/>
      <c r="J716" s="153"/>
      <c r="K716" s="253"/>
      <c r="L716" s="153"/>
      <c r="AA716" s="176"/>
    </row>
    <row r="717" spans="1:27" ht="15" customHeight="1" x14ac:dyDescent="0.3">
      <c r="A717" s="153"/>
      <c r="B717" s="153"/>
      <c r="C717" s="153"/>
      <c r="D717" s="153"/>
      <c r="E717" s="153"/>
      <c r="F717" s="153"/>
      <c r="G717" s="153"/>
      <c r="H717" s="153"/>
      <c r="I717" s="153"/>
      <c r="J717" s="153"/>
      <c r="K717" s="253"/>
      <c r="L717" s="153"/>
      <c r="AA717" s="176"/>
    </row>
    <row r="718" spans="1:27" ht="15" customHeight="1" x14ac:dyDescent="0.3">
      <c r="A718" s="153"/>
      <c r="B718" s="153"/>
      <c r="C718" s="153"/>
      <c r="D718" s="153"/>
      <c r="E718" s="153"/>
      <c r="F718" s="153"/>
      <c r="G718" s="153"/>
      <c r="H718" s="153"/>
      <c r="I718" s="153"/>
      <c r="J718" s="153"/>
      <c r="K718" s="253"/>
      <c r="L718" s="153"/>
      <c r="AA718" s="176"/>
    </row>
    <row r="719" spans="1:27" ht="15" customHeight="1" x14ac:dyDescent="0.3">
      <c r="A719" s="153"/>
      <c r="B719" s="153"/>
      <c r="C719" s="153"/>
      <c r="D719" s="153"/>
      <c r="E719" s="153"/>
      <c r="F719" s="153"/>
      <c r="G719" s="153"/>
      <c r="H719" s="153"/>
      <c r="I719" s="153"/>
      <c r="J719" s="153"/>
      <c r="K719" s="253"/>
      <c r="L719" s="153"/>
      <c r="AA719" s="176"/>
    </row>
    <row r="720" spans="1:27" ht="15" customHeight="1" x14ac:dyDescent="0.3">
      <c r="A720" s="153"/>
      <c r="B720" s="153"/>
      <c r="C720" s="153"/>
      <c r="D720" s="153"/>
      <c r="E720" s="153"/>
      <c r="F720" s="153"/>
      <c r="G720" s="153"/>
      <c r="H720" s="153"/>
      <c r="I720" s="153"/>
      <c r="J720" s="153"/>
      <c r="K720" s="253"/>
      <c r="L720" s="153"/>
      <c r="AA720" s="176"/>
    </row>
    <row r="721" spans="1:27" ht="15" customHeight="1" x14ac:dyDescent="0.3">
      <c r="A721" s="153"/>
      <c r="B721" s="153"/>
      <c r="C721" s="153"/>
      <c r="D721" s="153"/>
      <c r="E721" s="153"/>
      <c r="F721" s="153"/>
      <c r="G721" s="153"/>
      <c r="H721" s="153"/>
      <c r="I721" s="153"/>
      <c r="J721" s="153"/>
      <c r="K721" s="253"/>
      <c r="L721" s="153"/>
      <c r="AA721" s="176"/>
    </row>
    <row r="722" spans="1:27" ht="15" customHeight="1" x14ac:dyDescent="0.3">
      <c r="A722" s="153"/>
      <c r="B722" s="153"/>
      <c r="C722" s="153"/>
      <c r="D722" s="153"/>
      <c r="E722" s="153"/>
      <c r="F722" s="153"/>
      <c r="G722" s="153"/>
      <c r="H722" s="153"/>
      <c r="I722" s="153"/>
      <c r="J722" s="153"/>
      <c r="K722" s="253"/>
      <c r="L722" s="153"/>
      <c r="AA722" s="176"/>
    </row>
    <row r="723" spans="1:27" ht="15" customHeight="1" x14ac:dyDescent="0.3">
      <c r="A723" s="153"/>
      <c r="B723" s="153"/>
      <c r="C723" s="153"/>
      <c r="D723" s="153"/>
      <c r="E723" s="153"/>
      <c r="F723" s="153"/>
      <c r="G723" s="153"/>
      <c r="H723" s="153"/>
      <c r="I723" s="153"/>
      <c r="J723" s="153"/>
      <c r="K723" s="253"/>
      <c r="L723" s="153"/>
      <c r="AA723" s="176"/>
    </row>
    <row r="724" spans="1:27" ht="15" customHeight="1" x14ac:dyDescent="0.3">
      <c r="A724" s="153"/>
      <c r="B724" s="153"/>
      <c r="C724" s="153"/>
      <c r="D724" s="153"/>
      <c r="E724" s="153"/>
      <c r="F724" s="153"/>
      <c r="G724" s="153"/>
      <c r="H724" s="153"/>
      <c r="I724" s="153"/>
      <c r="J724" s="153"/>
      <c r="K724" s="253"/>
      <c r="L724" s="153"/>
      <c r="AA724" s="176"/>
    </row>
    <row r="725" spans="1:27" ht="15" customHeight="1" x14ac:dyDescent="0.3">
      <c r="A725" s="153"/>
      <c r="B725" s="153"/>
      <c r="C725" s="153"/>
      <c r="D725" s="153"/>
      <c r="E725" s="153"/>
      <c r="F725" s="153"/>
      <c r="G725" s="153"/>
      <c r="H725" s="153"/>
      <c r="I725" s="153"/>
      <c r="J725" s="153"/>
      <c r="K725" s="253"/>
      <c r="L725" s="153"/>
      <c r="AA725" s="176"/>
    </row>
    <row r="726" spans="1:27" ht="15" customHeight="1" x14ac:dyDescent="0.3">
      <c r="A726" s="153"/>
      <c r="B726" s="153"/>
      <c r="C726" s="153"/>
      <c r="D726" s="153"/>
      <c r="E726" s="153"/>
      <c r="F726" s="153"/>
      <c r="G726" s="153"/>
      <c r="H726" s="153"/>
      <c r="I726" s="153"/>
      <c r="J726" s="153"/>
      <c r="K726" s="253"/>
      <c r="L726" s="153"/>
      <c r="AA726" s="176"/>
    </row>
    <row r="727" spans="1:27" ht="15" customHeight="1" x14ac:dyDescent="0.3">
      <c r="A727" s="153"/>
      <c r="B727" s="153"/>
      <c r="C727" s="153"/>
      <c r="D727" s="153"/>
      <c r="E727" s="153"/>
      <c r="F727" s="153"/>
      <c r="G727" s="153"/>
      <c r="H727" s="153"/>
      <c r="I727" s="153"/>
      <c r="J727" s="153"/>
      <c r="K727" s="253"/>
      <c r="L727" s="153"/>
      <c r="AA727" s="176"/>
    </row>
    <row r="728" spans="1:27" ht="15" customHeight="1" x14ac:dyDescent="0.3">
      <c r="A728" s="153"/>
      <c r="B728" s="153"/>
      <c r="C728" s="153"/>
      <c r="D728" s="153"/>
      <c r="E728" s="153"/>
      <c r="F728" s="153"/>
      <c r="G728" s="153"/>
      <c r="H728" s="153"/>
      <c r="I728" s="153"/>
      <c r="J728" s="153"/>
      <c r="K728" s="253"/>
      <c r="L728" s="153"/>
      <c r="AA728" s="176"/>
    </row>
    <row r="729" spans="1:27" ht="15" customHeight="1" x14ac:dyDescent="0.3">
      <c r="A729" s="153"/>
      <c r="B729" s="153"/>
      <c r="C729" s="153"/>
      <c r="D729" s="153"/>
      <c r="E729" s="153"/>
      <c r="F729" s="153"/>
      <c r="G729" s="153"/>
      <c r="H729" s="153"/>
      <c r="I729" s="153"/>
      <c r="J729" s="153"/>
      <c r="K729" s="253"/>
      <c r="L729" s="153"/>
      <c r="AA729" s="176"/>
    </row>
    <row r="730" spans="1:27" ht="15" customHeight="1" x14ac:dyDescent="0.3">
      <c r="A730" s="153"/>
      <c r="B730" s="153"/>
      <c r="C730" s="153"/>
      <c r="D730" s="153"/>
      <c r="E730" s="153"/>
      <c r="F730" s="153"/>
      <c r="G730" s="153"/>
      <c r="H730" s="153"/>
      <c r="I730" s="153"/>
      <c r="J730" s="153"/>
      <c r="K730" s="253"/>
      <c r="L730" s="153"/>
      <c r="AA730" s="176"/>
    </row>
    <row r="731" spans="1:27" ht="15" customHeight="1" x14ac:dyDescent="0.3">
      <c r="A731" s="153"/>
      <c r="B731" s="153"/>
      <c r="C731" s="153"/>
      <c r="D731" s="153"/>
      <c r="E731" s="153"/>
      <c r="F731" s="153"/>
      <c r="G731" s="153"/>
      <c r="H731" s="153"/>
      <c r="I731" s="153"/>
      <c r="J731" s="153"/>
      <c r="K731" s="253"/>
      <c r="L731" s="153"/>
      <c r="AA731" s="176"/>
    </row>
    <row r="732" spans="1:27" ht="15" customHeight="1" x14ac:dyDescent="0.3">
      <c r="A732" s="153"/>
      <c r="B732" s="153"/>
      <c r="C732" s="153"/>
      <c r="D732" s="153"/>
      <c r="E732" s="153"/>
      <c r="F732" s="153"/>
      <c r="G732" s="153"/>
      <c r="H732" s="153"/>
      <c r="I732" s="153"/>
      <c r="J732" s="153"/>
      <c r="K732" s="253"/>
      <c r="L732" s="153"/>
      <c r="AA732" s="176"/>
    </row>
    <row r="733" spans="1:27" ht="15" customHeight="1" x14ac:dyDescent="0.3">
      <c r="A733" s="153"/>
      <c r="B733" s="153"/>
      <c r="C733" s="153"/>
      <c r="D733" s="153"/>
      <c r="E733" s="153"/>
      <c r="F733" s="153"/>
      <c r="G733" s="153"/>
      <c r="H733" s="153"/>
      <c r="I733" s="153"/>
      <c r="J733" s="153"/>
      <c r="K733" s="253"/>
      <c r="L733" s="153"/>
      <c r="AA733" s="176"/>
    </row>
    <row r="734" spans="1:27" ht="15" customHeight="1" x14ac:dyDescent="0.3">
      <c r="A734" s="153"/>
      <c r="B734" s="153"/>
      <c r="C734" s="153"/>
      <c r="D734" s="153"/>
      <c r="E734" s="153"/>
      <c r="F734" s="153"/>
      <c r="G734" s="153"/>
      <c r="H734" s="153"/>
      <c r="I734" s="153"/>
      <c r="J734" s="153"/>
      <c r="K734" s="253"/>
      <c r="L734" s="153"/>
      <c r="AA734" s="176"/>
    </row>
    <row r="735" spans="1:27" ht="15" customHeight="1" x14ac:dyDescent="0.3">
      <c r="A735" s="153"/>
      <c r="B735" s="153"/>
      <c r="C735" s="153"/>
      <c r="D735" s="153"/>
      <c r="E735" s="153"/>
      <c r="F735" s="153"/>
      <c r="G735" s="153"/>
      <c r="H735" s="153"/>
      <c r="I735" s="153"/>
      <c r="J735" s="153"/>
      <c r="K735" s="253"/>
      <c r="L735" s="153"/>
      <c r="AA735" s="176"/>
    </row>
    <row r="736" spans="1:27" ht="15" customHeight="1" x14ac:dyDescent="0.3">
      <c r="A736" s="153"/>
      <c r="B736" s="153"/>
      <c r="C736" s="153"/>
      <c r="D736" s="153"/>
      <c r="E736" s="153"/>
      <c r="F736" s="153"/>
      <c r="G736" s="153"/>
      <c r="H736" s="153"/>
      <c r="I736" s="153"/>
      <c r="J736" s="153"/>
      <c r="K736" s="253"/>
      <c r="L736" s="153"/>
      <c r="AA736" s="176"/>
    </row>
    <row r="737" spans="1:27" ht="15" customHeight="1" x14ac:dyDescent="0.3">
      <c r="A737" s="153"/>
      <c r="B737" s="153"/>
      <c r="C737" s="153"/>
      <c r="D737" s="153"/>
      <c r="E737" s="153"/>
      <c r="F737" s="153"/>
      <c r="G737" s="153"/>
      <c r="H737" s="153"/>
      <c r="I737" s="153"/>
      <c r="J737" s="153"/>
      <c r="K737" s="253"/>
      <c r="L737" s="153"/>
      <c r="AA737" s="176"/>
    </row>
    <row r="738" spans="1:27" ht="15" customHeight="1" x14ac:dyDescent="0.3">
      <c r="A738" s="153"/>
      <c r="B738" s="153"/>
      <c r="C738" s="153"/>
      <c r="D738" s="153"/>
      <c r="E738" s="153"/>
      <c r="F738" s="153"/>
      <c r="G738" s="153"/>
      <c r="H738" s="153"/>
      <c r="I738" s="153"/>
      <c r="J738" s="153"/>
      <c r="K738" s="253"/>
      <c r="L738" s="153"/>
      <c r="AA738" s="176"/>
    </row>
    <row r="739" spans="1:27" ht="15" customHeight="1" x14ac:dyDescent="0.3">
      <c r="A739" s="153"/>
      <c r="B739" s="153"/>
      <c r="C739" s="153"/>
      <c r="D739" s="153"/>
      <c r="E739" s="153"/>
      <c r="F739" s="153"/>
      <c r="G739" s="153"/>
      <c r="H739" s="153"/>
      <c r="I739" s="153"/>
      <c r="J739" s="153"/>
      <c r="K739" s="253"/>
      <c r="L739" s="153"/>
      <c r="AA739" s="176"/>
    </row>
    <row r="740" spans="1:27" ht="15" customHeight="1" x14ac:dyDescent="0.3">
      <c r="A740" s="153"/>
      <c r="B740" s="153"/>
      <c r="C740" s="153"/>
      <c r="D740" s="153"/>
      <c r="E740" s="153"/>
      <c r="F740" s="153"/>
      <c r="G740" s="153"/>
      <c r="H740" s="153"/>
      <c r="I740" s="153"/>
      <c r="J740" s="153"/>
      <c r="K740" s="253"/>
      <c r="L740" s="153"/>
      <c r="AA740" s="176"/>
    </row>
    <row r="741" spans="1:27" ht="15" customHeight="1" x14ac:dyDescent="0.3">
      <c r="A741" s="153"/>
      <c r="B741" s="153"/>
      <c r="C741" s="153"/>
      <c r="D741" s="153"/>
      <c r="E741" s="153"/>
      <c r="F741" s="153"/>
      <c r="G741" s="153"/>
      <c r="H741" s="153"/>
      <c r="I741" s="153"/>
      <c r="J741" s="153"/>
      <c r="K741" s="253"/>
      <c r="L741" s="153"/>
      <c r="AA741" s="176"/>
    </row>
    <row r="742" spans="1:27" ht="15" customHeight="1" x14ac:dyDescent="0.3">
      <c r="A742" s="153"/>
      <c r="B742" s="153"/>
      <c r="C742" s="153"/>
      <c r="D742" s="153"/>
      <c r="E742" s="153"/>
      <c r="F742" s="153"/>
      <c r="G742" s="153"/>
      <c r="H742" s="153"/>
      <c r="I742" s="153"/>
      <c r="J742" s="153"/>
      <c r="K742" s="253"/>
      <c r="L742" s="153"/>
      <c r="AA742" s="176"/>
    </row>
    <row r="743" spans="1:27" ht="15" customHeight="1" x14ac:dyDescent="0.3">
      <c r="A743" s="153"/>
      <c r="B743" s="153"/>
      <c r="C743" s="153"/>
      <c r="D743" s="153"/>
      <c r="E743" s="153"/>
      <c r="F743" s="153"/>
      <c r="G743" s="153"/>
      <c r="H743" s="153"/>
      <c r="I743" s="153"/>
      <c r="J743" s="153"/>
      <c r="K743" s="253"/>
      <c r="L743" s="153"/>
      <c r="AA743" s="176"/>
    </row>
    <row r="744" spans="1:27" ht="15" customHeight="1" x14ac:dyDescent="0.3">
      <c r="A744" s="153"/>
      <c r="B744" s="153"/>
      <c r="C744" s="153"/>
      <c r="D744" s="153"/>
      <c r="E744" s="153"/>
      <c r="F744" s="153"/>
      <c r="G744" s="153"/>
      <c r="H744" s="153"/>
      <c r="I744" s="153"/>
      <c r="J744" s="153"/>
      <c r="K744" s="253"/>
      <c r="L744" s="153"/>
      <c r="AA744" s="176"/>
    </row>
    <row r="745" spans="1:27" ht="15" customHeight="1" x14ac:dyDescent="0.3">
      <c r="A745" s="153"/>
      <c r="B745" s="153"/>
      <c r="C745" s="153"/>
      <c r="D745" s="153"/>
      <c r="E745" s="153"/>
      <c r="F745" s="153"/>
      <c r="G745" s="153"/>
      <c r="H745" s="153"/>
      <c r="I745" s="153"/>
      <c r="J745" s="153"/>
      <c r="K745" s="253"/>
      <c r="L745" s="153"/>
      <c r="AA745" s="176"/>
    </row>
    <row r="746" spans="1:27" ht="15" customHeight="1" x14ac:dyDescent="0.3">
      <c r="A746" s="153"/>
      <c r="B746" s="153"/>
      <c r="C746" s="153"/>
      <c r="D746" s="153"/>
      <c r="E746" s="153"/>
      <c r="F746" s="153"/>
      <c r="G746" s="153"/>
      <c r="H746" s="153"/>
      <c r="I746" s="153"/>
      <c r="J746" s="153"/>
      <c r="K746" s="253"/>
      <c r="L746" s="153"/>
      <c r="AA746" s="176"/>
    </row>
    <row r="747" spans="1:27" ht="15" customHeight="1" x14ac:dyDescent="0.3">
      <c r="A747" s="153"/>
      <c r="B747" s="153"/>
      <c r="C747" s="153"/>
      <c r="D747" s="153"/>
      <c r="E747" s="153"/>
      <c r="F747" s="153"/>
      <c r="G747" s="153"/>
      <c r="H747" s="153"/>
      <c r="I747" s="153"/>
      <c r="J747" s="153"/>
      <c r="K747" s="253"/>
      <c r="L747" s="153"/>
      <c r="AA747" s="176"/>
    </row>
    <row r="748" spans="1:27" ht="15" customHeight="1" x14ac:dyDescent="0.3">
      <c r="A748" s="153"/>
      <c r="B748" s="153"/>
      <c r="C748" s="153"/>
      <c r="D748" s="153"/>
      <c r="E748" s="153"/>
      <c r="F748" s="153"/>
      <c r="G748" s="153"/>
      <c r="H748" s="153"/>
      <c r="I748" s="153"/>
      <c r="J748" s="153"/>
      <c r="K748" s="253"/>
      <c r="L748" s="153"/>
      <c r="AA748" s="176"/>
    </row>
    <row r="749" spans="1:27" ht="15" customHeight="1" x14ac:dyDescent="0.3">
      <c r="A749" s="153"/>
      <c r="B749" s="153"/>
      <c r="C749" s="153"/>
      <c r="D749" s="153"/>
      <c r="E749" s="153"/>
      <c r="F749" s="153"/>
      <c r="G749" s="153"/>
      <c r="H749" s="153"/>
      <c r="I749" s="153"/>
      <c r="J749" s="153"/>
      <c r="K749" s="253"/>
      <c r="L749" s="153"/>
      <c r="AA749" s="176"/>
    </row>
    <row r="750" spans="1:27" ht="15" customHeight="1" x14ac:dyDescent="0.3">
      <c r="A750" s="153"/>
      <c r="B750" s="153"/>
      <c r="C750" s="153"/>
      <c r="D750" s="153"/>
      <c r="E750" s="153"/>
      <c r="F750" s="153"/>
      <c r="G750" s="153"/>
      <c r="H750" s="153"/>
      <c r="I750" s="153"/>
      <c r="J750" s="153"/>
      <c r="K750" s="253"/>
      <c r="L750" s="153"/>
      <c r="AA750" s="176"/>
    </row>
    <row r="751" spans="1:27" ht="15" customHeight="1" x14ac:dyDescent="0.3">
      <c r="A751" s="153"/>
      <c r="B751" s="153"/>
      <c r="C751" s="153"/>
      <c r="D751" s="153"/>
      <c r="E751" s="153"/>
      <c r="F751" s="153"/>
      <c r="G751" s="153"/>
      <c r="H751" s="153"/>
      <c r="I751" s="153"/>
      <c r="J751" s="153"/>
      <c r="K751" s="253"/>
      <c r="L751" s="153"/>
      <c r="AA751" s="176"/>
    </row>
    <row r="752" spans="1:27" ht="15" customHeight="1" x14ac:dyDescent="0.3">
      <c r="A752" s="153"/>
      <c r="B752" s="153"/>
      <c r="C752" s="153"/>
      <c r="D752" s="153"/>
      <c r="E752" s="153"/>
      <c r="F752" s="153"/>
      <c r="G752" s="153"/>
      <c r="H752" s="153"/>
      <c r="I752" s="153"/>
      <c r="J752" s="153"/>
      <c r="K752" s="253"/>
      <c r="L752" s="153"/>
      <c r="AA752" s="176"/>
    </row>
    <row r="753" spans="1:27" ht="15" customHeight="1" x14ac:dyDescent="0.3">
      <c r="A753" s="153"/>
      <c r="B753" s="153"/>
      <c r="C753" s="153"/>
      <c r="D753" s="153"/>
      <c r="E753" s="153"/>
      <c r="F753" s="153"/>
      <c r="G753" s="153"/>
      <c r="H753" s="153"/>
      <c r="I753" s="153"/>
      <c r="J753" s="153"/>
      <c r="K753" s="253"/>
      <c r="L753" s="153"/>
      <c r="AA753" s="176"/>
    </row>
    <row r="754" spans="1:27" ht="15" customHeight="1" x14ac:dyDescent="0.3">
      <c r="A754" s="153"/>
      <c r="B754" s="153"/>
      <c r="C754" s="153"/>
      <c r="D754" s="153"/>
      <c r="E754" s="153"/>
      <c r="F754" s="153"/>
      <c r="G754" s="153"/>
      <c r="H754" s="153"/>
      <c r="I754" s="153"/>
      <c r="J754" s="153"/>
      <c r="K754" s="253"/>
      <c r="L754" s="153"/>
      <c r="AA754" s="176"/>
    </row>
    <row r="755" spans="1:27" ht="15" customHeight="1" x14ac:dyDescent="0.3">
      <c r="A755" s="153"/>
      <c r="B755" s="153"/>
      <c r="C755" s="153"/>
      <c r="D755" s="153"/>
      <c r="E755" s="153"/>
      <c r="F755" s="153"/>
      <c r="G755" s="153"/>
      <c r="H755" s="153"/>
      <c r="I755" s="153"/>
      <c r="J755" s="153"/>
      <c r="K755" s="253"/>
      <c r="L755" s="153"/>
      <c r="AA755" s="176"/>
    </row>
    <row r="756" spans="1:27" ht="15" customHeight="1" x14ac:dyDescent="0.3">
      <c r="A756" s="153"/>
      <c r="B756" s="153"/>
      <c r="C756" s="153"/>
      <c r="D756" s="153"/>
      <c r="E756" s="153"/>
      <c r="F756" s="153"/>
      <c r="G756" s="153"/>
      <c r="H756" s="153"/>
      <c r="I756" s="153"/>
      <c r="J756" s="153"/>
      <c r="K756" s="253"/>
      <c r="L756" s="153"/>
      <c r="AA756" s="176"/>
    </row>
    <row r="757" spans="1:27" ht="15" customHeight="1" x14ac:dyDescent="0.3">
      <c r="A757" s="153"/>
      <c r="B757" s="153"/>
      <c r="C757" s="153"/>
      <c r="D757" s="153"/>
      <c r="E757" s="153"/>
      <c r="F757" s="153"/>
      <c r="G757" s="153"/>
      <c r="H757" s="153"/>
      <c r="I757" s="153"/>
      <c r="J757" s="153"/>
      <c r="K757" s="253"/>
      <c r="L757" s="153"/>
      <c r="AA757" s="176"/>
    </row>
    <row r="758" spans="1:27" ht="15" customHeight="1" x14ac:dyDescent="0.3">
      <c r="A758" s="153"/>
      <c r="B758" s="153"/>
      <c r="C758" s="153"/>
      <c r="D758" s="153"/>
      <c r="E758" s="153"/>
      <c r="F758" s="153"/>
      <c r="G758" s="153"/>
      <c r="H758" s="153"/>
      <c r="I758" s="153"/>
      <c r="J758" s="153"/>
      <c r="K758" s="253"/>
      <c r="L758" s="153"/>
      <c r="AA758" s="176"/>
    </row>
    <row r="759" spans="1:27" ht="15" customHeight="1" x14ac:dyDescent="0.3">
      <c r="A759" s="153"/>
      <c r="B759" s="153"/>
      <c r="C759" s="153"/>
      <c r="D759" s="153"/>
      <c r="E759" s="153"/>
      <c r="F759" s="153"/>
      <c r="G759" s="153"/>
      <c r="H759" s="153"/>
      <c r="I759" s="153"/>
      <c r="J759" s="153"/>
      <c r="K759" s="253"/>
      <c r="L759" s="153"/>
      <c r="AA759" s="176"/>
    </row>
    <row r="760" spans="1:27" ht="15" customHeight="1" x14ac:dyDescent="0.3">
      <c r="A760" s="153"/>
      <c r="B760" s="153"/>
      <c r="C760" s="153"/>
      <c r="D760" s="153"/>
      <c r="E760" s="153"/>
      <c r="F760" s="153"/>
      <c r="G760" s="153"/>
      <c r="H760" s="153"/>
      <c r="I760" s="153"/>
      <c r="J760" s="153"/>
      <c r="K760" s="253"/>
      <c r="L760" s="153"/>
      <c r="AA760" s="176"/>
    </row>
    <row r="761" spans="1:27" ht="15" customHeight="1" x14ac:dyDescent="0.3">
      <c r="A761" s="153"/>
      <c r="B761" s="153"/>
      <c r="C761" s="153"/>
      <c r="D761" s="153"/>
      <c r="E761" s="153"/>
      <c r="F761" s="153"/>
      <c r="G761" s="153"/>
      <c r="H761" s="153"/>
      <c r="I761" s="153"/>
      <c r="J761" s="153"/>
      <c r="K761" s="253"/>
      <c r="L761" s="153"/>
      <c r="AA761" s="176"/>
    </row>
    <row r="762" spans="1:27" ht="15" customHeight="1" x14ac:dyDescent="0.3">
      <c r="A762" s="153"/>
      <c r="B762" s="153"/>
      <c r="C762" s="153"/>
      <c r="D762" s="153"/>
      <c r="E762" s="153"/>
      <c r="F762" s="153"/>
      <c r="G762" s="153"/>
      <c r="H762" s="153"/>
      <c r="I762" s="153"/>
      <c r="J762" s="153"/>
      <c r="K762" s="253"/>
      <c r="L762" s="153"/>
      <c r="AA762" s="176"/>
    </row>
    <row r="763" spans="1:27" ht="15" customHeight="1" x14ac:dyDescent="0.3">
      <c r="A763" s="153"/>
      <c r="B763" s="153"/>
      <c r="C763" s="153"/>
      <c r="D763" s="153"/>
      <c r="E763" s="153"/>
      <c r="F763" s="153"/>
      <c r="G763" s="153"/>
      <c r="H763" s="153"/>
      <c r="I763" s="153"/>
      <c r="J763" s="153"/>
      <c r="K763" s="253"/>
      <c r="L763" s="153"/>
      <c r="AA763" s="176"/>
    </row>
    <row r="764" spans="1:27" ht="15" customHeight="1" x14ac:dyDescent="0.3">
      <c r="A764" s="153"/>
      <c r="B764" s="153"/>
      <c r="C764" s="153"/>
      <c r="D764" s="153"/>
      <c r="E764" s="153"/>
      <c r="F764" s="153"/>
      <c r="G764" s="153"/>
      <c r="H764" s="153"/>
      <c r="I764" s="153"/>
      <c r="J764" s="153"/>
      <c r="K764" s="253"/>
      <c r="L764" s="153"/>
      <c r="AA764" s="176"/>
    </row>
    <row r="765" spans="1:27" ht="15" customHeight="1" x14ac:dyDescent="0.3">
      <c r="A765" s="153"/>
      <c r="B765" s="153"/>
      <c r="C765" s="153"/>
      <c r="D765" s="153"/>
      <c r="E765" s="153"/>
      <c r="F765" s="153"/>
      <c r="G765" s="153"/>
      <c r="H765" s="153"/>
      <c r="I765" s="153"/>
      <c r="J765" s="153"/>
      <c r="K765" s="253"/>
      <c r="L765" s="153"/>
      <c r="AA765" s="176"/>
    </row>
    <row r="766" spans="1:27" ht="15" customHeight="1" x14ac:dyDescent="0.3">
      <c r="A766" s="153"/>
      <c r="B766" s="153"/>
      <c r="C766" s="153"/>
      <c r="D766" s="153"/>
      <c r="E766" s="153"/>
      <c r="F766" s="153"/>
      <c r="G766" s="153"/>
      <c r="H766" s="153"/>
      <c r="I766" s="153"/>
      <c r="J766" s="153"/>
      <c r="K766" s="253"/>
      <c r="L766" s="153"/>
      <c r="AA766" s="176"/>
    </row>
    <row r="767" spans="1:27" ht="15" customHeight="1" x14ac:dyDescent="0.3">
      <c r="A767" s="153"/>
      <c r="B767" s="153"/>
      <c r="C767" s="153"/>
      <c r="D767" s="153"/>
      <c r="E767" s="153"/>
      <c r="F767" s="153"/>
      <c r="G767" s="153"/>
      <c r="H767" s="153"/>
      <c r="I767" s="153"/>
      <c r="J767" s="153"/>
      <c r="K767" s="253"/>
      <c r="L767" s="153"/>
      <c r="AA767" s="176"/>
    </row>
    <row r="768" spans="1:27" ht="15" customHeight="1" x14ac:dyDescent="0.3">
      <c r="A768" s="153"/>
      <c r="B768" s="153"/>
      <c r="C768" s="153"/>
      <c r="D768" s="153"/>
      <c r="E768" s="153"/>
      <c r="F768" s="153"/>
      <c r="G768" s="153"/>
      <c r="H768" s="153"/>
      <c r="I768" s="153"/>
      <c r="J768" s="153"/>
      <c r="K768" s="253"/>
      <c r="L768" s="153"/>
      <c r="AA768" s="176"/>
    </row>
    <row r="769" spans="1:27" ht="15" customHeight="1" x14ac:dyDescent="0.3">
      <c r="A769" s="153"/>
      <c r="B769" s="153"/>
      <c r="C769" s="153"/>
      <c r="D769" s="153"/>
      <c r="E769" s="153"/>
      <c r="F769" s="153"/>
      <c r="G769" s="153"/>
      <c r="H769" s="153"/>
      <c r="I769" s="153"/>
      <c r="J769" s="153"/>
      <c r="K769" s="253"/>
      <c r="L769" s="153"/>
      <c r="AA769" s="176"/>
    </row>
    <row r="770" spans="1:27" ht="15" customHeight="1" x14ac:dyDescent="0.3">
      <c r="A770" s="153"/>
      <c r="B770" s="153"/>
      <c r="C770" s="153"/>
      <c r="D770" s="153"/>
      <c r="E770" s="153"/>
      <c r="F770" s="153"/>
      <c r="G770" s="153"/>
      <c r="H770" s="153"/>
      <c r="I770" s="153"/>
      <c r="J770" s="153"/>
      <c r="K770" s="253"/>
      <c r="L770" s="153"/>
      <c r="AA770" s="176"/>
    </row>
    <row r="771" spans="1:27" ht="15" customHeight="1" x14ac:dyDescent="0.3">
      <c r="A771" s="153"/>
      <c r="B771" s="153"/>
      <c r="C771" s="153"/>
      <c r="D771" s="153"/>
      <c r="E771" s="153"/>
      <c r="F771" s="153"/>
      <c r="G771" s="153"/>
      <c r="H771" s="153"/>
      <c r="I771" s="153"/>
      <c r="J771" s="153"/>
      <c r="K771" s="253"/>
      <c r="L771" s="153"/>
      <c r="AA771" s="176"/>
    </row>
    <row r="772" spans="1:27" ht="15" customHeight="1" x14ac:dyDescent="0.3">
      <c r="A772" s="153"/>
      <c r="B772" s="153"/>
      <c r="C772" s="153"/>
      <c r="D772" s="153"/>
      <c r="E772" s="153"/>
      <c r="F772" s="153"/>
      <c r="G772" s="153"/>
      <c r="H772" s="153"/>
      <c r="I772" s="153"/>
      <c r="J772" s="153"/>
      <c r="K772" s="253"/>
      <c r="L772" s="153"/>
      <c r="AA772" s="176"/>
    </row>
    <row r="773" spans="1:27" ht="15" customHeight="1" x14ac:dyDescent="0.3">
      <c r="A773" s="153"/>
      <c r="B773" s="153"/>
      <c r="C773" s="153"/>
      <c r="D773" s="153"/>
      <c r="E773" s="153"/>
      <c r="F773" s="153"/>
      <c r="G773" s="153"/>
      <c r="H773" s="153"/>
      <c r="I773" s="153"/>
      <c r="J773" s="153"/>
      <c r="K773" s="253"/>
      <c r="L773" s="153"/>
      <c r="AA773" s="176"/>
    </row>
    <row r="774" spans="1:27" ht="15" customHeight="1" x14ac:dyDescent="0.3">
      <c r="A774" s="153"/>
      <c r="B774" s="153"/>
      <c r="C774" s="153"/>
      <c r="D774" s="153"/>
      <c r="E774" s="153"/>
      <c r="F774" s="153"/>
      <c r="G774" s="153"/>
      <c r="H774" s="153"/>
      <c r="I774" s="153"/>
      <c r="J774" s="153"/>
      <c r="K774" s="253"/>
      <c r="L774" s="153"/>
      <c r="AA774" s="176"/>
    </row>
    <row r="775" spans="1:27" ht="15" customHeight="1" x14ac:dyDescent="0.3">
      <c r="A775" s="153"/>
      <c r="B775" s="153"/>
      <c r="C775" s="153"/>
      <c r="D775" s="153"/>
      <c r="E775" s="153"/>
      <c r="F775" s="153"/>
      <c r="G775" s="153"/>
      <c r="H775" s="153"/>
      <c r="I775" s="153"/>
      <c r="J775" s="153"/>
      <c r="K775" s="253"/>
      <c r="L775" s="153"/>
      <c r="AA775" s="176"/>
    </row>
    <row r="776" spans="1:27" ht="15" customHeight="1" x14ac:dyDescent="0.3">
      <c r="A776" s="153"/>
      <c r="B776" s="153"/>
      <c r="C776" s="153"/>
      <c r="D776" s="153"/>
      <c r="E776" s="153"/>
      <c r="F776" s="153"/>
      <c r="G776" s="153"/>
      <c r="H776" s="153"/>
      <c r="I776" s="153"/>
      <c r="J776" s="153"/>
      <c r="K776" s="253"/>
      <c r="L776" s="153"/>
      <c r="AA776" s="176"/>
    </row>
    <row r="777" spans="1:27" ht="15" customHeight="1" x14ac:dyDescent="0.3">
      <c r="A777" s="153"/>
      <c r="B777" s="153"/>
      <c r="C777" s="153"/>
      <c r="D777" s="153"/>
      <c r="E777" s="153"/>
      <c r="F777" s="153"/>
      <c r="G777" s="153"/>
      <c r="H777" s="153"/>
      <c r="I777" s="153"/>
      <c r="J777" s="153"/>
      <c r="K777" s="253"/>
      <c r="L777" s="153"/>
      <c r="AA777" s="176"/>
    </row>
    <row r="778" spans="1:27" ht="15" customHeight="1" x14ac:dyDescent="0.3">
      <c r="A778" s="153"/>
      <c r="B778" s="153"/>
      <c r="C778" s="153"/>
      <c r="D778" s="153"/>
      <c r="E778" s="153"/>
      <c r="F778" s="153"/>
      <c r="G778" s="153"/>
      <c r="H778" s="153"/>
      <c r="I778" s="153"/>
      <c r="J778" s="153"/>
      <c r="K778" s="253"/>
      <c r="L778" s="153"/>
      <c r="AA778" s="176"/>
    </row>
    <row r="779" spans="1:27" ht="15" customHeight="1" x14ac:dyDescent="0.3">
      <c r="A779" s="153"/>
      <c r="B779" s="153"/>
      <c r="C779" s="153"/>
      <c r="D779" s="153"/>
      <c r="E779" s="153"/>
      <c r="F779" s="153"/>
      <c r="G779" s="153"/>
      <c r="H779" s="153"/>
      <c r="I779" s="153"/>
      <c r="J779" s="153"/>
      <c r="K779" s="253"/>
      <c r="L779" s="153"/>
      <c r="AA779" s="176"/>
    </row>
    <row r="780" spans="1:27" ht="15" customHeight="1" x14ac:dyDescent="0.3">
      <c r="A780" s="153"/>
      <c r="B780" s="153"/>
      <c r="C780" s="153"/>
      <c r="D780" s="153"/>
      <c r="E780" s="153"/>
      <c r="F780" s="153"/>
      <c r="G780" s="153"/>
      <c r="H780" s="153"/>
      <c r="I780" s="153"/>
      <c r="J780" s="153"/>
      <c r="K780" s="253"/>
      <c r="L780" s="153"/>
      <c r="AA780" s="176"/>
    </row>
    <row r="781" spans="1:27" ht="15" customHeight="1" x14ac:dyDescent="0.3">
      <c r="A781" s="153"/>
      <c r="B781" s="153"/>
      <c r="C781" s="153"/>
      <c r="D781" s="153"/>
      <c r="E781" s="153"/>
      <c r="F781" s="153"/>
      <c r="G781" s="153"/>
      <c r="H781" s="153"/>
      <c r="I781" s="153"/>
      <c r="J781" s="153"/>
      <c r="K781" s="253"/>
      <c r="L781" s="153"/>
      <c r="AA781" s="176"/>
    </row>
    <row r="782" spans="1:27" ht="15" customHeight="1" x14ac:dyDescent="0.3">
      <c r="A782" s="153"/>
      <c r="B782" s="153"/>
      <c r="C782" s="153"/>
      <c r="D782" s="153"/>
      <c r="E782" s="153"/>
      <c r="F782" s="153"/>
      <c r="G782" s="153"/>
      <c r="H782" s="153"/>
      <c r="I782" s="153"/>
      <c r="J782" s="153"/>
      <c r="K782" s="253"/>
      <c r="L782" s="153"/>
      <c r="AA782" s="176"/>
    </row>
    <row r="783" spans="1:27" ht="15" customHeight="1" x14ac:dyDescent="0.3">
      <c r="A783" s="153"/>
      <c r="B783" s="153"/>
      <c r="C783" s="153"/>
      <c r="D783" s="153"/>
      <c r="E783" s="153"/>
      <c r="F783" s="153"/>
      <c r="G783" s="153"/>
      <c r="H783" s="153"/>
      <c r="I783" s="153"/>
      <c r="J783" s="153"/>
      <c r="K783" s="253"/>
      <c r="L783" s="153"/>
      <c r="AA783" s="176"/>
    </row>
    <row r="784" spans="1:27" ht="15" customHeight="1" x14ac:dyDescent="0.3">
      <c r="A784" s="153"/>
      <c r="B784" s="153"/>
      <c r="C784" s="153"/>
      <c r="D784" s="153"/>
      <c r="E784" s="153"/>
      <c r="F784" s="153"/>
      <c r="G784" s="153"/>
      <c r="H784" s="153"/>
      <c r="I784" s="153"/>
      <c r="J784" s="153"/>
      <c r="K784" s="253"/>
      <c r="L784" s="153"/>
      <c r="AA784" s="176"/>
    </row>
    <row r="785" spans="1:27" ht="15" customHeight="1" x14ac:dyDescent="0.3">
      <c r="A785" s="153"/>
      <c r="B785" s="153"/>
      <c r="C785" s="153"/>
      <c r="D785" s="153"/>
      <c r="E785" s="153"/>
      <c r="F785" s="153"/>
      <c r="G785" s="153"/>
      <c r="H785" s="153"/>
      <c r="I785" s="153"/>
      <c r="J785" s="153"/>
      <c r="K785" s="253"/>
      <c r="L785" s="153"/>
      <c r="AA785" s="176"/>
    </row>
    <row r="786" spans="1:27" ht="15" customHeight="1" x14ac:dyDescent="0.3">
      <c r="A786" s="153"/>
      <c r="B786" s="153"/>
      <c r="C786" s="153"/>
      <c r="D786" s="153"/>
      <c r="E786" s="153"/>
      <c r="F786" s="153"/>
      <c r="G786" s="153"/>
      <c r="H786" s="153"/>
      <c r="I786" s="153"/>
      <c r="J786" s="153"/>
      <c r="K786" s="253"/>
      <c r="L786" s="153"/>
      <c r="AA786" s="176"/>
    </row>
    <row r="787" spans="1:27" ht="15" customHeight="1" x14ac:dyDescent="0.3">
      <c r="A787" s="153"/>
      <c r="B787" s="153"/>
      <c r="C787" s="153"/>
      <c r="D787" s="153"/>
      <c r="E787" s="153"/>
      <c r="F787" s="153"/>
      <c r="G787" s="153"/>
      <c r="H787" s="153"/>
      <c r="I787" s="153"/>
      <c r="J787" s="153"/>
      <c r="K787" s="253"/>
      <c r="L787" s="153"/>
      <c r="AA787" s="176"/>
    </row>
    <row r="788" spans="1:27" ht="15" customHeight="1" x14ac:dyDescent="0.3">
      <c r="A788" s="153"/>
      <c r="B788" s="153"/>
      <c r="C788" s="153"/>
      <c r="D788" s="153"/>
      <c r="E788" s="153"/>
      <c r="F788" s="153"/>
      <c r="G788" s="153"/>
      <c r="H788" s="153"/>
      <c r="I788" s="153"/>
      <c r="J788" s="153"/>
      <c r="K788" s="253"/>
      <c r="L788" s="153"/>
      <c r="AA788" s="176"/>
    </row>
    <row r="789" spans="1:27" ht="15" customHeight="1" x14ac:dyDescent="0.3">
      <c r="A789" s="153"/>
      <c r="B789" s="153"/>
      <c r="C789" s="153"/>
      <c r="D789" s="153"/>
      <c r="E789" s="153"/>
      <c r="F789" s="153"/>
      <c r="G789" s="153"/>
      <c r="H789" s="153"/>
      <c r="I789" s="153"/>
      <c r="J789" s="153"/>
      <c r="K789" s="253"/>
      <c r="L789" s="153"/>
      <c r="AA789" s="176"/>
    </row>
    <row r="790" spans="1:27" ht="15" customHeight="1" x14ac:dyDescent="0.3">
      <c r="A790" s="153"/>
      <c r="B790" s="153"/>
      <c r="C790" s="153"/>
      <c r="D790" s="153"/>
      <c r="E790" s="153"/>
      <c r="F790" s="153"/>
      <c r="G790" s="153"/>
      <c r="H790" s="153"/>
      <c r="I790" s="153"/>
      <c r="J790" s="153"/>
      <c r="K790" s="253"/>
      <c r="L790" s="153"/>
      <c r="AA790" s="176"/>
    </row>
    <row r="791" spans="1:27" ht="15" customHeight="1" x14ac:dyDescent="0.3">
      <c r="A791" s="153"/>
      <c r="B791" s="153"/>
      <c r="C791" s="153"/>
      <c r="D791" s="153"/>
      <c r="E791" s="153"/>
      <c r="F791" s="153"/>
      <c r="G791" s="153"/>
      <c r="H791" s="153"/>
      <c r="I791" s="153"/>
      <c r="J791" s="153"/>
      <c r="K791" s="253"/>
      <c r="L791" s="153"/>
      <c r="AA791" s="176"/>
    </row>
    <row r="792" spans="1:27" ht="15" customHeight="1" x14ac:dyDescent="0.3">
      <c r="A792" s="153"/>
      <c r="B792" s="153"/>
      <c r="C792" s="153"/>
      <c r="D792" s="153"/>
      <c r="E792" s="153"/>
      <c r="F792" s="153"/>
      <c r="G792" s="153"/>
      <c r="H792" s="153"/>
      <c r="I792" s="153"/>
      <c r="J792" s="153"/>
      <c r="K792" s="253"/>
      <c r="L792" s="153"/>
      <c r="AA792" s="176"/>
    </row>
    <row r="793" spans="1:27" ht="15" customHeight="1" x14ac:dyDescent="0.3">
      <c r="A793" s="153"/>
      <c r="B793" s="153"/>
      <c r="C793" s="153"/>
      <c r="D793" s="153"/>
      <c r="E793" s="153"/>
      <c r="F793" s="153"/>
      <c r="G793" s="153"/>
      <c r="H793" s="153"/>
      <c r="I793" s="153"/>
      <c r="J793" s="153"/>
      <c r="K793" s="253"/>
      <c r="L793" s="153"/>
      <c r="AA793" s="176"/>
    </row>
    <row r="794" spans="1:27" ht="15" customHeight="1" x14ac:dyDescent="0.3">
      <c r="A794" s="153"/>
      <c r="B794" s="153"/>
      <c r="C794" s="153"/>
      <c r="D794" s="153"/>
      <c r="E794" s="153"/>
      <c r="F794" s="153"/>
      <c r="G794" s="153"/>
      <c r="H794" s="153"/>
      <c r="I794" s="153"/>
      <c r="J794" s="153"/>
      <c r="K794" s="253"/>
      <c r="L794" s="153"/>
      <c r="AA794" s="176"/>
    </row>
    <row r="795" spans="1:27" ht="15" customHeight="1" x14ac:dyDescent="0.3">
      <c r="A795" s="153"/>
      <c r="B795" s="153"/>
      <c r="C795" s="153"/>
      <c r="D795" s="153"/>
      <c r="E795" s="153"/>
      <c r="F795" s="153"/>
      <c r="G795" s="153"/>
      <c r="H795" s="153"/>
      <c r="I795" s="153"/>
      <c r="J795" s="153"/>
      <c r="K795" s="253"/>
      <c r="L795" s="153"/>
      <c r="AA795" s="176"/>
    </row>
    <row r="796" spans="1:27" ht="15" customHeight="1" x14ac:dyDescent="0.3">
      <c r="A796" s="153"/>
      <c r="B796" s="153"/>
      <c r="C796" s="153"/>
      <c r="D796" s="153"/>
      <c r="E796" s="153"/>
      <c r="F796" s="153"/>
      <c r="G796" s="153"/>
      <c r="H796" s="153"/>
      <c r="I796" s="153"/>
      <c r="J796" s="153"/>
      <c r="K796" s="253"/>
      <c r="L796" s="153"/>
      <c r="AA796" s="176"/>
    </row>
    <row r="797" spans="1:27" ht="15" customHeight="1" x14ac:dyDescent="0.3">
      <c r="A797" s="153"/>
      <c r="B797" s="153"/>
      <c r="C797" s="153"/>
      <c r="D797" s="153"/>
      <c r="E797" s="153"/>
      <c r="F797" s="153"/>
      <c r="G797" s="153"/>
      <c r="H797" s="153"/>
      <c r="I797" s="153"/>
      <c r="J797" s="153"/>
      <c r="K797" s="253"/>
      <c r="L797" s="153"/>
      <c r="AA797" s="176"/>
    </row>
    <row r="798" spans="1:27" ht="15" customHeight="1" x14ac:dyDescent="0.3">
      <c r="A798" s="153"/>
      <c r="B798" s="153"/>
      <c r="C798" s="153"/>
      <c r="D798" s="153"/>
      <c r="E798" s="153"/>
      <c r="F798" s="153"/>
      <c r="G798" s="153"/>
      <c r="H798" s="153"/>
      <c r="I798" s="153"/>
      <c r="J798" s="153"/>
      <c r="K798" s="253"/>
      <c r="L798" s="153"/>
      <c r="AA798" s="176"/>
    </row>
    <row r="799" spans="1:27" ht="15" customHeight="1" x14ac:dyDescent="0.3">
      <c r="A799" s="153"/>
      <c r="B799" s="153"/>
      <c r="C799" s="153"/>
      <c r="D799" s="153"/>
      <c r="E799" s="153"/>
      <c r="F799" s="153"/>
      <c r="G799" s="153"/>
      <c r="H799" s="153"/>
      <c r="I799" s="153"/>
      <c r="J799" s="153"/>
      <c r="K799" s="253"/>
      <c r="L799" s="153"/>
      <c r="AA799" s="176"/>
    </row>
    <row r="800" spans="1:27" ht="15" customHeight="1" x14ac:dyDescent="0.3">
      <c r="A800" s="153"/>
      <c r="B800" s="153"/>
      <c r="C800" s="153"/>
      <c r="D800" s="153"/>
      <c r="E800" s="153"/>
      <c r="F800" s="153"/>
      <c r="G800" s="153"/>
      <c r="H800" s="153"/>
      <c r="I800" s="153"/>
      <c r="J800" s="153"/>
      <c r="K800" s="253"/>
      <c r="L800" s="153"/>
      <c r="AA800" s="176"/>
    </row>
    <row r="801" spans="1:27" ht="15" customHeight="1" x14ac:dyDescent="0.3">
      <c r="A801" s="153"/>
      <c r="B801" s="153"/>
      <c r="C801" s="153"/>
      <c r="D801" s="153"/>
      <c r="E801" s="153"/>
      <c r="F801" s="153"/>
      <c r="G801" s="153"/>
      <c r="H801" s="153"/>
      <c r="I801" s="153"/>
      <c r="J801" s="153"/>
      <c r="K801" s="253"/>
      <c r="L801" s="153"/>
      <c r="AA801" s="176"/>
    </row>
    <row r="802" spans="1:27" ht="15" customHeight="1" x14ac:dyDescent="0.3">
      <c r="A802" s="153"/>
      <c r="B802" s="153"/>
      <c r="C802" s="153"/>
      <c r="D802" s="153"/>
      <c r="E802" s="153"/>
      <c r="F802" s="153"/>
      <c r="G802" s="153"/>
      <c r="H802" s="153"/>
      <c r="I802" s="153"/>
      <c r="J802" s="153"/>
      <c r="K802" s="253"/>
      <c r="L802" s="153"/>
      <c r="AA802" s="176"/>
    </row>
    <row r="803" spans="1:27" ht="15" customHeight="1" x14ac:dyDescent="0.3">
      <c r="A803" s="153"/>
      <c r="B803" s="153"/>
      <c r="C803" s="153"/>
      <c r="D803" s="153"/>
      <c r="E803" s="153"/>
      <c r="F803" s="153"/>
      <c r="G803" s="153"/>
      <c r="H803" s="153"/>
      <c r="I803" s="153"/>
      <c r="J803" s="153"/>
      <c r="K803" s="253"/>
      <c r="L803" s="153"/>
      <c r="AA803" s="176"/>
    </row>
    <row r="804" spans="1:27" ht="15" customHeight="1" x14ac:dyDescent="0.3">
      <c r="A804" s="153"/>
      <c r="B804" s="153"/>
      <c r="C804" s="153"/>
      <c r="D804" s="153"/>
      <c r="E804" s="153"/>
      <c r="F804" s="153"/>
      <c r="G804" s="153"/>
      <c r="H804" s="153"/>
      <c r="I804" s="153"/>
      <c r="J804" s="153"/>
      <c r="K804" s="253"/>
      <c r="L804" s="153"/>
      <c r="AA804" s="176"/>
    </row>
    <row r="805" spans="1:27" ht="15" customHeight="1" x14ac:dyDescent="0.3">
      <c r="A805" s="153"/>
      <c r="B805" s="153"/>
      <c r="C805" s="153"/>
      <c r="D805" s="153"/>
      <c r="E805" s="153"/>
      <c r="F805" s="153"/>
      <c r="G805" s="153"/>
      <c r="H805" s="153"/>
      <c r="I805" s="153"/>
      <c r="J805" s="153"/>
      <c r="K805" s="253"/>
      <c r="L805" s="153"/>
      <c r="AA805" s="176"/>
    </row>
    <row r="806" spans="1:27" ht="15" customHeight="1" x14ac:dyDescent="0.3">
      <c r="A806" s="153"/>
      <c r="B806" s="153"/>
      <c r="C806" s="153"/>
      <c r="D806" s="153"/>
      <c r="E806" s="153"/>
      <c r="F806" s="153"/>
      <c r="G806" s="153"/>
      <c r="H806" s="153"/>
      <c r="I806" s="153"/>
      <c r="J806" s="153"/>
      <c r="K806" s="253"/>
      <c r="L806" s="153"/>
      <c r="AA806" s="176"/>
    </row>
    <row r="807" spans="1:27" ht="15" customHeight="1" x14ac:dyDescent="0.3">
      <c r="A807" s="153"/>
      <c r="B807" s="153"/>
      <c r="C807" s="153"/>
      <c r="D807" s="153"/>
      <c r="E807" s="153"/>
      <c r="F807" s="153"/>
      <c r="G807" s="153"/>
      <c r="H807" s="153"/>
      <c r="I807" s="153"/>
      <c r="J807" s="153"/>
      <c r="K807" s="253"/>
      <c r="L807" s="153"/>
      <c r="AA807" s="176"/>
    </row>
    <row r="808" spans="1:27" ht="15" customHeight="1" x14ac:dyDescent="0.3">
      <c r="A808" s="153"/>
      <c r="B808" s="153"/>
      <c r="C808" s="153"/>
      <c r="D808" s="153"/>
      <c r="E808" s="153"/>
      <c r="F808" s="153"/>
      <c r="G808" s="153"/>
      <c r="H808" s="153"/>
      <c r="I808" s="153"/>
      <c r="J808" s="153"/>
      <c r="K808" s="253"/>
      <c r="L808" s="153"/>
      <c r="AA808" s="176"/>
    </row>
    <row r="809" spans="1:27" ht="15" customHeight="1" x14ac:dyDescent="0.3">
      <c r="A809" s="153"/>
      <c r="B809" s="153"/>
      <c r="C809" s="153"/>
      <c r="D809" s="153"/>
      <c r="E809" s="153"/>
      <c r="F809" s="153"/>
      <c r="G809" s="153"/>
      <c r="H809" s="153"/>
      <c r="I809" s="153"/>
      <c r="J809" s="153"/>
      <c r="K809" s="253"/>
      <c r="L809" s="153"/>
      <c r="AA809" s="176"/>
    </row>
    <row r="810" spans="1:27" ht="15" customHeight="1" x14ac:dyDescent="0.3">
      <c r="A810" s="153"/>
      <c r="B810" s="153"/>
      <c r="C810" s="153"/>
      <c r="D810" s="153"/>
      <c r="E810" s="153"/>
      <c r="F810" s="153"/>
      <c r="G810" s="153"/>
      <c r="H810" s="153"/>
      <c r="I810" s="153"/>
      <c r="J810" s="153"/>
      <c r="K810" s="253"/>
      <c r="L810" s="153"/>
      <c r="AA810" s="176"/>
    </row>
    <row r="811" spans="1:27" ht="15" customHeight="1" x14ac:dyDescent="0.3">
      <c r="A811" s="153"/>
      <c r="B811" s="153"/>
      <c r="C811" s="153"/>
      <c r="D811" s="153"/>
      <c r="E811" s="153"/>
      <c r="F811" s="153"/>
      <c r="G811" s="153"/>
      <c r="H811" s="153"/>
      <c r="I811" s="153"/>
      <c r="J811" s="153"/>
      <c r="K811" s="253"/>
      <c r="L811" s="153"/>
      <c r="AA811" s="176"/>
    </row>
    <row r="812" spans="1:27" ht="15" customHeight="1" x14ac:dyDescent="0.3">
      <c r="A812" s="153"/>
      <c r="B812" s="153"/>
      <c r="C812" s="153"/>
      <c r="D812" s="153"/>
      <c r="E812" s="153"/>
      <c r="F812" s="153"/>
      <c r="G812" s="153"/>
      <c r="H812" s="153"/>
      <c r="I812" s="153"/>
      <c r="J812" s="153"/>
      <c r="K812" s="253"/>
      <c r="L812" s="153"/>
      <c r="AA812" s="176"/>
    </row>
    <row r="813" spans="1:27" ht="15" customHeight="1" x14ac:dyDescent="0.3">
      <c r="A813" s="153"/>
      <c r="B813" s="153"/>
      <c r="C813" s="153"/>
      <c r="D813" s="153"/>
      <c r="E813" s="153"/>
      <c r="F813" s="153"/>
      <c r="G813" s="153"/>
      <c r="H813" s="153"/>
      <c r="I813" s="153"/>
      <c r="J813" s="153"/>
      <c r="K813" s="253"/>
      <c r="L813" s="153"/>
      <c r="AA813" s="176"/>
    </row>
    <row r="814" spans="1:27" ht="15" customHeight="1" x14ac:dyDescent="0.3">
      <c r="A814" s="153"/>
      <c r="B814" s="153"/>
      <c r="C814" s="153"/>
      <c r="D814" s="153"/>
      <c r="E814" s="153"/>
      <c r="F814" s="153"/>
      <c r="G814" s="153"/>
      <c r="H814" s="153"/>
      <c r="I814" s="153"/>
      <c r="J814" s="153"/>
      <c r="K814" s="253"/>
      <c r="L814" s="153"/>
      <c r="AA814" s="176"/>
    </row>
    <row r="815" spans="1:27" ht="15" customHeight="1" x14ac:dyDescent="0.3">
      <c r="A815" s="153"/>
      <c r="B815" s="153"/>
      <c r="C815" s="153"/>
      <c r="D815" s="153"/>
      <c r="E815" s="153"/>
      <c r="F815" s="153"/>
      <c r="G815" s="153"/>
      <c r="H815" s="153"/>
      <c r="I815" s="153"/>
      <c r="J815" s="153"/>
      <c r="K815" s="253"/>
      <c r="L815" s="153"/>
      <c r="AA815" s="176"/>
    </row>
    <row r="816" spans="1:27" ht="15" customHeight="1" x14ac:dyDescent="0.3">
      <c r="A816" s="153"/>
      <c r="B816" s="153"/>
      <c r="C816" s="153"/>
      <c r="D816" s="153"/>
      <c r="E816" s="153"/>
      <c r="F816" s="153"/>
      <c r="G816" s="153"/>
      <c r="H816" s="153"/>
      <c r="I816" s="153"/>
      <c r="J816" s="153"/>
      <c r="K816" s="253"/>
      <c r="L816" s="153"/>
      <c r="AA816" s="176"/>
    </row>
    <row r="817" spans="1:27" ht="15" customHeight="1" x14ac:dyDescent="0.3">
      <c r="A817" s="153"/>
      <c r="B817" s="153"/>
      <c r="C817" s="153"/>
      <c r="D817" s="153"/>
      <c r="E817" s="153"/>
      <c r="F817" s="153"/>
      <c r="G817" s="153"/>
      <c r="H817" s="153"/>
      <c r="I817" s="153"/>
      <c r="J817" s="153"/>
      <c r="K817" s="253"/>
      <c r="L817" s="153"/>
      <c r="AA817" s="176"/>
    </row>
    <row r="818" spans="1:27" ht="15" customHeight="1" x14ac:dyDescent="0.3">
      <c r="A818" s="153"/>
      <c r="B818" s="153"/>
      <c r="C818" s="153"/>
      <c r="D818" s="153"/>
      <c r="E818" s="153"/>
      <c r="F818" s="153"/>
      <c r="G818" s="153"/>
      <c r="H818" s="153"/>
      <c r="I818" s="153"/>
      <c r="J818" s="153"/>
      <c r="K818" s="253"/>
      <c r="L818" s="153"/>
      <c r="AA818" s="176"/>
    </row>
    <row r="819" spans="1:27" ht="15" customHeight="1" x14ac:dyDescent="0.3">
      <c r="A819" s="153"/>
      <c r="B819" s="153"/>
      <c r="C819" s="153"/>
      <c r="D819" s="153"/>
      <c r="E819" s="153"/>
      <c r="F819" s="153"/>
      <c r="G819" s="153"/>
      <c r="H819" s="153"/>
      <c r="I819" s="153"/>
      <c r="J819" s="153"/>
      <c r="K819" s="253"/>
      <c r="L819" s="153"/>
      <c r="AA819" s="176"/>
    </row>
    <row r="820" spans="1:27" ht="15" customHeight="1" x14ac:dyDescent="0.3">
      <c r="A820" s="153"/>
      <c r="B820" s="153"/>
      <c r="C820" s="153"/>
      <c r="D820" s="153"/>
      <c r="E820" s="153"/>
      <c r="F820" s="153"/>
      <c r="G820" s="153"/>
      <c r="H820" s="153"/>
      <c r="I820" s="153"/>
      <c r="J820" s="153"/>
      <c r="K820" s="253"/>
      <c r="L820" s="153"/>
      <c r="AA820" s="176"/>
    </row>
    <row r="821" spans="1:27" ht="15" customHeight="1" x14ac:dyDescent="0.3">
      <c r="A821" s="153"/>
      <c r="B821" s="153"/>
      <c r="C821" s="153"/>
      <c r="D821" s="153"/>
      <c r="E821" s="153"/>
      <c r="F821" s="153"/>
      <c r="G821" s="153"/>
      <c r="H821" s="153"/>
      <c r="I821" s="153"/>
      <c r="J821" s="153"/>
      <c r="K821" s="253"/>
      <c r="L821" s="153"/>
      <c r="AA821" s="176"/>
    </row>
    <row r="822" spans="1:27" ht="15" customHeight="1" x14ac:dyDescent="0.3">
      <c r="A822" s="153"/>
      <c r="B822" s="153"/>
      <c r="C822" s="153"/>
      <c r="D822" s="153"/>
      <c r="E822" s="153"/>
      <c r="F822" s="153"/>
      <c r="G822" s="153"/>
      <c r="H822" s="153"/>
      <c r="I822" s="153"/>
      <c r="J822" s="153"/>
      <c r="K822" s="253"/>
      <c r="L822" s="153"/>
      <c r="AA822" s="176"/>
    </row>
    <row r="823" spans="1:27" ht="15" customHeight="1" x14ac:dyDescent="0.3">
      <c r="A823" s="153"/>
      <c r="B823" s="153"/>
      <c r="C823" s="153"/>
      <c r="D823" s="153"/>
      <c r="E823" s="153"/>
      <c r="F823" s="153"/>
      <c r="G823" s="153"/>
      <c r="H823" s="153"/>
      <c r="I823" s="153"/>
      <c r="J823" s="153"/>
      <c r="K823" s="253"/>
      <c r="L823" s="153"/>
      <c r="AA823" s="176"/>
    </row>
    <row r="824" spans="1:27" ht="15" customHeight="1" x14ac:dyDescent="0.3">
      <c r="A824" s="153"/>
      <c r="B824" s="153"/>
      <c r="C824" s="153"/>
      <c r="D824" s="153"/>
      <c r="E824" s="153"/>
      <c r="F824" s="153"/>
      <c r="G824" s="153"/>
      <c r="H824" s="153"/>
      <c r="I824" s="153"/>
      <c r="J824" s="153"/>
      <c r="K824" s="253"/>
      <c r="L824" s="153"/>
      <c r="AA824" s="176"/>
    </row>
    <row r="825" spans="1:27" ht="15" customHeight="1" x14ac:dyDescent="0.3">
      <c r="A825" s="153"/>
      <c r="B825" s="153"/>
      <c r="C825" s="153"/>
      <c r="D825" s="153"/>
      <c r="E825" s="153"/>
      <c r="F825" s="153"/>
      <c r="G825" s="153"/>
      <c r="H825" s="153"/>
      <c r="I825" s="153"/>
      <c r="J825" s="153"/>
      <c r="K825" s="253"/>
      <c r="L825" s="153"/>
      <c r="AA825" s="176"/>
    </row>
    <row r="826" spans="1:27" ht="15" customHeight="1" x14ac:dyDescent="0.3">
      <c r="A826" s="153"/>
      <c r="B826" s="153"/>
      <c r="C826" s="153"/>
      <c r="D826" s="153"/>
      <c r="E826" s="153"/>
      <c r="F826" s="153"/>
      <c r="G826" s="153"/>
      <c r="H826" s="153"/>
      <c r="I826" s="153"/>
      <c r="J826" s="153"/>
      <c r="K826" s="253"/>
      <c r="L826" s="153"/>
      <c r="AA826" s="176"/>
    </row>
    <row r="827" spans="1:27" ht="15" customHeight="1" x14ac:dyDescent="0.3">
      <c r="A827" s="153"/>
      <c r="B827" s="153"/>
      <c r="C827" s="153"/>
      <c r="D827" s="153"/>
      <c r="E827" s="153"/>
      <c r="F827" s="153"/>
      <c r="G827" s="153"/>
      <c r="H827" s="153"/>
      <c r="I827" s="153"/>
      <c r="J827" s="153"/>
      <c r="K827" s="253"/>
      <c r="L827" s="153"/>
      <c r="AA827" s="176"/>
    </row>
    <row r="828" spans="1:27" ht="15" customHeight="1" x14ac:dyDescent="0.3">
      <c r="A828" s="153"/>
      <c r="B828" s="153"/>
      <c r="C828" s="153"/>
      <c r="D828" s="153"/>
      <c r="E828" s="153"/>
      <c r="F828" s="153"/>
      <c r="G828" s="153"/>
      <c r="H828" s="153"/>
      <c r="I828" s="153"/>
      <c r="J828" s="153"/>
      <c r="K828" s="253"/>
      <c r="L828" s="153"/>
      <c r="AA828" s="176"/>
    </row>
    <row r="829" spans="1:27" ht="15" customHeight="1" x14ac:dyDescent="0.3">
      <c r="A829" s="153"/>
      <c r="B829" s="153"/>
      <c r="C829" s="153"/>
      <c r="D829" s="153"/>
      <c r="E829" s="153"/>
      <c r="F829" s="153"/>
      <c r="G829" s="153"/>
      <c r="H829" s="153"/>
      <c r="I829" s="153"/>
      <c r="J829" s="153"/>
      <c r="K829" s="253"/>
      <c r="L829" s="153"/>
      <c r="AA829" s="176"/>
    </row>
    <row r="830" spans="1:27" ht="15" customHeight="1" x14ac:dyDescent="0.3">
      <c r="A830" s="153"/>
      <c r="B830" s="153"/>
      <c r="C830" s="153"/>
      <c r="D830" s="153"/>
      <c r="E830" s="153"/>
      <c r="F830" s="153"/>
      <c r="G830" s="153"/>
      <c r="H830" s="153"/>
      <c r="I830" s="153"/>
      <c r="J830" s="153"/>
      <c r="K830" s="253"/>
      <c r="L830" s="153"/>
      <c r="AA830" s="176"/>
    </row>
    <row r="831" spans="1:27" ht="15" customHeight="1" x14ac:dyDescent="0.3">
      <c r="A831" s="153"/>
      <c r="B831" s="153"/>
      <c r="C831" s="153"/>
      <c r="D831" s="153"/>
      <c r="E831" s="153"/>
      <c r="F831" s="153"/>
      <c r="G831" s="153"/>
      <c r="H831" s="153"/>
      <c r="I831" s="153"/>
      <c r="J831" s="153"/>
      <c r="K831" s="253"/>
      <c r="L831" s="153"/>
      <c r="AA831" s="176"/>
    </row>
    <row r="832" spans="1:27" ht="15" customHeight="1" x14ac:dyDescent="0.3">
      <c r="A832" s="153"/>
      <c r="B832" s="153"/>
      <c r="C832" s="153"/>
      <c r="D832" s="153"/>
      <c r="E832" s="153"/>
      <c r="F832" s="153"/>
      <c r="G832" s="153"/>
      <c r="H832" s="153"/>
      <c r="I832" s="153"/>
      <c r="J832" s="153"/>
      <c r="K832" s="253"/>
      <c r="L832" s="153"/>
      <c r="AA832" s="176"/>
    </row>
    <row r="833" spans="1:27" ht="15" customHeight="1" x14ac:dyDescent="0.3">
      <c r="A833" s="153"/>
      <c r="B833" s="153"/>
      <c r="C833" s="153"/>
      <c r="D833" s="153"/>
      <c r="E833" s="153"/>
      <c r="F833" s="153"/>
      <c r="G833" s="153"/>
      <c r="H833" s="153"/>
      <c r="I833" s="153"/>
      <c r="J833" s="153"/>
      <c r="K833" s="253"/>
      <c r="L833" s="153"/>
      <c r="AA833" s="176"/>
    </row>
    <row r="834" spans="1:27" ht="15" customHeight="1" x14ac:dyDescent="0.3">
      <c r="A834" s="153"/>
      <c r="B834" s="153"/>
      <c r="C834" s="153"/>
      <c r="D834" s="153"/>
      <c r="E834" s="153"/>
      <c r="F834" s="153"/>
      <c r="G834" s="153"/>
      <c r="H834" s="153"/>
      <c r="I834" s="153"/>
      <c r="J834" s="153"/>
      <c r="K834" s="253"/>
      <c r="L834" s="153"/>
      <c r="AA834" s="176"/>
    </row>
    <row r="835" spans="1:27" ht="15" customHeight="1" x14ac:dyDescent="0.3">
      <c r="A835" s="153"/>
      <c r="B835" s="153"/>
      <c r="C835" s="153"/>
      <c r="D835" s="153"/>
      <c r="E835" s="153"/>
      <c r="F835" s="153"/>
      <c r="G835" s="153"/>
      <c r="H835" s="153"/>
      <c r="I835" s="153"/>
      <c r="J835" s="153"/>
      <c r="K835" s="253"/>
      <c r="L835" s="153"/>
      <c r="AA835" s="176"/>
    </row>
    <row r="836" spans="1:27" ht="15" customHeight="1" x14ac:dyDescent="0.3">
      <c r="A836" s="153"/>
      <c r="B836" s="153"/>
      <c r="C836" s="153"/>
      <c r="D836" s="153"/>
      <c r="E836" s="153"/>
      <c r="F836" s="153"/>
      <c r="G836" s="153"/>
      <c r="H836" s="153"/>
      <c r="I836" s="153"/>
      <c r="J836" s="153"/>
      <c r="K836" s="253"/>
      <c r="L836" s="153"/>
      <c r="AA836" s="176"/>
    </row>
    <row r="837" spans="1:27" ht="15" customHeight="1" x14ac:dyDescent="0.3">
      <c r="A837" s="153"/>
      <c r="B837" s="153"/>
      <c r="C837" s="153"/>
      <c r="D837" s="153"/>
      <c r="E837" s="153"/>
      <c r="F837" s="153"/>
      <c r="G837" s="153"/>
      <c r="H837" s="153"/>
      <c r="I837" s="153"/>
      <c r="J837" s="153"/>
      <c r="K837" s="253"/>
      <c r="L837" s="153"/>
      <c r="AA837" s="176"/>
    </row>
    <row r="838" spans="1:27" ht="15" customHeight="1" x14ac:dyDescent="0.3">
      <c r="A838" s="153"/>
      <c r="B838" s="153"/>
      <c r="C838" s="153"/>
      <c r="D838" s="153"/>
      <c r="E838" s="153"/>
      <c r="F838" s="153"/>
      <c r="G838" s="153"/>
      <c r="H838" s="153"/>
      <c r="I838" s="153"/>
      <c r="J838" s="153"/>
      <c r="K838" s="253"/>
      <c r="L838" s="153"/>
      <c r="AA838" s="176"/>
    </row>
    <row r="839" spans="1:27" ht="15" customHeight="1" x14ac:dyDescent="0.3">
      <c r="A839" s="153"/>
      <c r="B839" s="153"/>
      <c r="C839" s="153"/>
      <c r="D839" s="153"/>
      <c r="E839" s="153"/>
      <c r="F839" s="153"/>
      <c r="G839" s="153"/>
      <c r="H839" s="153"/>
      <c r="I839" s="153"/>
      <c r="J839" s="153"/>
      <c r="K839" s="253"/>
      <c r="L839" s="153"/>
      <c r="AA839" s="176"/>
    </row>
    <row r="840" spans="1:27" ht="15" customHeight="1" x14ac:dyDescent="0.3">
      <c r="A840" s="153"/>
      <c r="B840" s="153"/>
      <c r="C840" s="153"/>
      <c r="D840" s="153"/>
      <c r="E840" s="153"/>
      <c r="F840" s="153"/>
      <c r="G840" s="153"/>
      <c r="H840" s="153"/>
      <c r="I840" s="153"/>
      <c r="J840" s="153"/>
      <c r="K840" s="253"/>
      <c r="L840" s="153"/>
      <c r="AA840" s="176"/>
    </row>
    <row r="841" spans="1:27" ht="15" customHeight="1" x14ac:dyDescent="0.3">
      <c r="A841" s="153"/>
      <c r="B841" s="153"/>
      <c r="C841" s="153"/>
      <c r="D841" s="153"/>
      <c r="E841" s="153"/>
      <c r="F841" s="153"/>
      <c r="G841" s="153"/>
      <c r="H841" s="153"/>
      <c r="I841" s="153"/>
      <c r="J841" s="153"/>
      <c r="K841" s="253"/>
      <c r="L841" s="153"/>
      <c r="AA841" s="176"/>
    </row>
    <row r="842" spans="1:27" ht="15" customHeight="1" x14ac:dyDescent="0.3">
      <c r="A842" s="153"/>
      <c r="B842" s="153"/>
      <c r="C842" s="153"/>
      <c r="D842" s="153"/>
      <c r="E842" s="153"/>
      <c r="F842" s="153"/>
      <c r="G842" s="153"/>
      <c r="H842" s="153"/>
      <c r="I842" s="153"/>
      <c r="J842" s="153"/>
      <c r="K842" s="253"/>
      <c r="L842" s="153"/>
      <c r="AA842" s="176"/>
    </row>
    <row r="843" spans="1:27" ht="15" customHeight="1" x14ac:dyDescent="0.3">
      <c r="A843" s="153"/>
      <c r="B843" s="153"/>
      <c r="C843" s="153"/>
      <c r="D843" s="153"/>
      <c r="E843" s="153"/>
      <c r="F843" s="153"/>
      <c r="G843" s="153"/>
      <c r="H843" s="153"/>
      <c r="I843" s="153"/>
      <c r="J843" s="153"/>
      <c r="K843" s="253"/>
      <c r="L843" s="153"/>
      <c r="AA843" s="176"/>
    </row>
    <row r="844" spans="1:27" ht="15" customHeight="1" x14ac:dyDescent="0.3">
      <c r="A844" s="153"/>
      <c r="B844" s="153"/>
      <c r="C844" s="153"/>
      <c r="D844" s="153"/>
      <c r="E844" s="153"/>
      <c r="F844" s="153"/>
      <c r="G844" s="153"/>
      <c r="H844" s="153"/>
      <c r="I844" s="153"/>
      <c r="J844" s="153"/>
      <c r="K844" s="253"/>
      <c r="L844" s="153"/>
      <c r="AA844" s="176"/>
    </row>
    <row r="845" spans="1:27" ht="15" customHeight="1" x14ac:dyDescent="0.3">
      <c r="A845" s="153"/>
      <c r="B845" s="153"/>
      <c r="C845" s="153"/>
      <c r="D845" s="153"/>
      <c r="E845" s="153"/>
      <c r="F845" s="153"/>
      <c r="G845" s="153"/>
      <c r="H845" s="153"/>
      <c r="I845" s="153"/>
      <c r="J845" s="153"/>
      <c r="K845" s="253"/>
      <c r="L845" s="153"/>
      <c r="AA845" s="176"/>
    </row>
    <row r="846" spans="1:27" ht="15" customHeight="1" x14ac:dyDescent="0.3">
      <c r="A846" s="153"/>
      <c r="B846" s="153"/>
      <c r="C846" s="153"/>
      <c r="D846" s="153"/>
      <c r="E846" s="153"/>
      <c r="F846" s="153"/>
      <c r="G846" s="153"/>
      <c r="H846" s="153"/>
      <c r="I846" s="153"/>
      <c r="J846" s="153"/>
      <c r="K846" s="253"/>
      <c r="L846" s="153"/>
      <c r="AA846" s="176"/>
    </row>
    <row r="847" spans="1:27" ht="15" customHeight="1" x14ac:dyDescent="0.3">
      <c r="A847" s="153"/>
      <c r="B847" s="153"/>
      <c r="C847" s="153"/>
      <c r="D847" s="153"/>
      <c r="E847" s="153"/>
      <c r="F847" s="153"/>
      <c r="G847" s="153"/>
      <c r="H847" s="153"/>
      <c r="I847" s="153"/>
      <c r="J847" s="153"/>
      <c r="K847" s="253"/>
      <c r="L847" s="153"/>
      <c r="AA847" s="176"/>
    </row>
    <row r="848" spans="1:27" ht="15" customHeight="1" x14ac:dyDescent="0.3">
      <c r="A848" s="153"/>
      <c r="B848" s="153"/>
      <c r="C848" s="153"/>
      <c r="D848" s="153"/>
      <c r="E848" s="153"/>
      <c r="F848" s="153"/>
      <c r="G848" s="153"/>
      <c r="H848" s="153"/>
      <c r="I848" s="153"/>
      <c r="J848" s="153"/>
      <c r="K848" s="253"/>
      <c r="L848" s="153"/>
      <c r="AA848" s="176"/>
    </row>
    <row r="849" spans="1:27" ht="15" customHeight="1" x14ac:dyDescent="0.3">
      <c r="A849" s="153"/>
      <c r="B849" s="153"/>
      <c r="C849" s="153"/>
      <c r="D849" s="153"/>
      <c r="E849" s="153"/>
      <c r="F849" s="153"/>
      <c r="G849" s="153"/>
      <c r="H849" s="153"/>
      <c r="I849" s="153"/>
      <c r="J849" s="153"/>
      <c r="K849" s="253"/>
      <c r="L849" s="153"/>
      <c r="AA849" s="176"/>
    </row>
    <row r="850" spans="1:27" ht="15" customHeight="1" x14ac:dyDescent="0.3">
      <c r="A850" s="153"/>
      <c r="B850" s="153"/>
      <c r="C850" s="153"/>
      <c r="D850" s="153"/>
      <c r="E850" s="153"/>
      <c r="F850" s="153"/>
      <c r="G850" s="153"/>
      <c r="H850" s="153"/>
      <c r="I850" s="153"/>
      <c r="J850" s="153"/>
      <c r="K850" s="253"/>
      <c r="L850" s="153"/>
      <c r="AA850" s="176"/>
    </row>
    <row r="851" spans="1:27" ht="15" customHeight="1" x14ac:dyDescent="0.3">
      <c r="A851" s="153"/>
      <c r="B851" s="153"/>
      <c r="C851" s="153"/>
      <c r="D851" s="153"/>
      <c r="E851" s="153"/>
      <c r="F851" s="153"/>
      <c r="G851" s="153"/>
      <c r="H851" s="153"/>
      <c r="I851" s="153"/>
      <c r="J851" s="153"/>
      <c r="K851" s="253"/>
      <c r="L851" s="153"/>
      <c r="AA851" s="176"/>
    </row>
    <row r="852" spans="1:27" ht="15" customHeight="1" x14ac:dyDescent="0.3">
      <c r="A852" s="153"/>
      <c r="B852" s="153"/>
      <c r="C852" s="153"/>
      <c r="D852" s="153"/>
      <c r="E852" s="153"/>
      <c r="F852" s="153"/>
      <c r="G852" s="153"/>
      <c r="H852" s="153"/>
      <c r="I852" s="153"/>
      <c r="J852" s="153"/>
      <c r="K852" s="253"/>
      <c r="L852" s="153"/>
      <c r="AA852" s="176"/>
    </row>
    <row r="853" spans="1:27" ht="15" customHeight="1" x14ac:dyDescent="0.3">
      <c r="A853" s="153"/>
      <c r="B853" s="153"/>
      <c r="C853" s="153"/>
      <c r="D853" s="153"/>
      <c r="E853" s="153"/>
      <c r="F853" s="153"/>
      <c r="G853" s="153"/>
      <c r="H853" s="153"/>
      <c r="I853" s="153"/>
      <c r="J853" s="153"/>
      <c r="K853" s="253"/>
      <c r="L853" s="153"/>
      <c r="AA853" s="176"/>
    </row>
    <row r="854" spans="1:27" ht="15" customHeight="1" x14ac:dyDescent="0.3">
      <c r="A854" s="153"/>
      <c r="B854" s="153"/>
      <c r="C854" s="153"/>
      <c r="D854" s="153"/>
      <c r="E854" s="153"/>
      <c r="F854" s="153"/>
      <c r="G854" s="153"/>
      <c r="H854" s="153"/>
      <c r="I854" s="153"/>
      <c r="J854" s="153"/>
      <c r="K854" s="253"/>
      <c r="L854" s="153"/>
      <c r="AA854" s="176"/>
    </row>
    <row r="855" spans="1:27" ht="15" customHeight="1" x14ac:dyDescent="0.3">
      <c r="A855" s="153"/>
      <c r="B855" s="153"/>
      <c r="C855" s="153"/>
      <c r="D855" s="153"/>
      <c r="E855" s="153"/>
      <c r="F855" s="153"/>
      <c r="G855" s="153"/>
      <c r="H855" s="153"/>
      <c r="I855" s="153"/>
      <c r="J855" s="153"/>
      <c r="K855" s="253"/>
      <c r="L855" s="153"/>
      <c r="AA855" s="176"/>
    </row>
    <row r="856" spans="1:27" ht="15" customHeight="1" x14ac:dyDescent="0.3">
      <c r="A856" s="153"/>
      <c r="B856" s="153"/>
      <c r="C856" s="153"/>
      <c r="D856" s="153"/>
      <c r="E856" s="153"/>
      <c r="F856" s="153"/>
      <c r="G856" s="153"/>
      <c r="H856" s="153"/>
      <c r="I856" s="153"/>
      <c r="J856" s="153"/>
      <c r="K856" s="253"/>
      <c r="L856" s="153"/>
      <c r="AA856" s="176"/>
    </row>
    <row r="857" spans="1:27" ht="15" customHeight="1" x14ac:dyDescent="0.3">
      <c r="A857" s="153"/>
      <c r="B857" s="153"/>
      <c r="C857" s="153"/>
      <c r="D857" s="153"/>
      <c r="E857" s="153"/>
      <c r="F857" s="153"/>
      <c r="G857" s="153"/>
      <c r="H857" s="153"/>
      <c r="I857" s="153"/>
      <c r="J857" s="153"/>
      <c r="K857" s="253"/>
      <c r="L857" s="153"/>
      <c r="AA857" s="176"/>
    </row>
    <row r="858" spans="1:27" ht="15" customHeight="1" x14ac:dyDescent="0.3">
      <c r="A858" s="153"/>
      <c r="B858" s="153"/>
      <c r="C858" s="153"/>
      <c r="D858" s="153"/>
      <c r="E858" s="153"/>
      <c r="F858" s="153"/>
      <c r="G858" s="153"/>
      <c r="H858" s="153"/>
      <c r="I858" s="153"/>
      <c r="J858" s="153"/>
      <c r="K858" s="253"/>
      <c r="L858" s="153"/>
      <c r="AA858" s="176"/>
    </row>
    <row r="859" spans="1:27" ht="15" customHeight="1" x14ac:dyDescent="0.3">
      <c r="A859" s="153"/>
      <c r="B859" s="153"/>
      <c r="C859" s="153"/>
      <c r="D859" s="153"/>
      <c r="E859" s="153"/>
      <c r="F859" s="153"/>
      <c r="G859" s="153"/>
      <c r="H859" s="153"/>
      <c r="I859" s="153"/>
      <c r="J859" s="153"/>
      <c r="K859" s="253"/>
      <c r="L859" s="153"/>
      <c r="AA859" s="176"/>
    </row>
    <row r="860" spans="1:27" ht="15" customHeight="1" x14ac:dyDescent="0.3">
      <c r="A860" s="153"/>
      <c r="B860" s="153"/>
      <c r="C860" s="153"/>
      <c r="D860" s="153"/>
      <c r="E860" s="153"/>
      <c r="F860" s="153"/>
      <c r="G860" s="153"/>
      <c r="H860" s="153"/>
      <c r="I860" s="153"/>
      <c r="J860" s="153"/>
      <c r="K860" s="253"/>
      <c r="L860" s="153"/>
      <c r="AA860" s="176"/>
    </row>
    <row r="861" spans="1:27" ht="15" customHeight="1" x14ac:dyDescent="0.3">
      <c r="A861" s="153"/>
      <c r="B861" s="153"/>
      <c r="C861" s="153"/>
      <c r="D861" s="153"/>
      <c r="E861" s="153"/>
      <c r="F861" s="153"/>
      <c r="G861" s="153"/>
      <c r="H861" s="153"/>
      <c r="I861" s="153"/>
      <c r="J861" s="153"/>
      <c r="K861" s="253"/>
      <c r="L861" s="153"/>
      <c r="AA861" s="176"/>
    </row>
    <row r="862" spans="1:27" ht="15" customHeight="1" x14ac:dyDescent="0.3">
      <c r="A862" s="153"/>
      <c r="B862" s="153"/>
      <c r="C862" s="153"/>
      <c r="D862" s="153"/>
      <c r="E862" s="153"/>
      <c r="F862" s="153"/>
      <c r="G862" s="153"/>
      <c r="H862" s="153"/>
      <c r="I862" s="153"/>
      <c r="J862" s="153"/>
      <c r="K862" s="253"/>
      <c r="L862" s="153"/>
      <c r="AA862" s="176"/>
    </row>
    <row r="863" spans="1:27" ht="15" customHeight="1" x14ac:dyDescent="0.3">
      <c r="A863" s="153"/>
      <c r="B863" s="153"/>
      <c r="C863" s="153"/>
      <c r="D863" s="153"/>
      <c r="E863" s="153"/>
      <c r="F863" s="153"/>
      <c r="G863" s="153"/>
      <c r="H863" s="153"/>
      <c r="I863" s="153"/>
      <c r="J863" s="153"/>
      <c r="K863" s="253"/>
      <c r="L863" s="153"/>
      <c r="AA863" s="176"/>
    </row>
    <row r="864" spans="1:27" ht="15" customHeight="1" x14ac:dyDescent="0.3">
      <c r="A864" s="153"/>
      <c r="B864" s="153"/>
      <c r="C864" s="153"/>
      <c r="D864" s="153"/>
      <c r="E864" s="153"/>
      <c r="F864" s="153"/>
      <c r="G864" s="153"/>
      <c r="H864" s="153"/>
      <c r="I864" s="153"/>
      <c r="J864" s="153"/>
      <c r="K864" s="253"/>
      <c r="L864" s="153"/>
      <c r="AA864" s="176"/>
    </row>
    <row r="865" spans="1:27" ht="15" customHeight="1" x14ac:dyDescent="0.3">
      <c r="A865" s="153"/>
      <c r="B865" s="153"/>
      <c r="C865" s="153"/>
      <c r="D865" s="153"/>
      <c r="E865" s="153"/>
      <c r="F865" s="153"/>
      <c r="G865" s="153"/>
      <c r="H865" s="153"/>
      <c r="I865" s="153"/>
      <c r="J865" s="153"/>
      <c r="K865" s="253"/>
      <c r="L865" s="153"/>
      <c r="AA865" s="176"/>
    </row>
    <row r="866" spans="1:27" ht="15" customHeight="1" x14ac:dyDescent="0.3">
      <c r="A866" s="153"/>
      <c r="B866" s="153"/>
      <c r="C866" s="153"/>
      <c r="D866" s="153"/>
      <c r="E866" s="153"/>
      <c r="F866" s="153"/>
      <c r="G866" s="153"/>
      <c r="H866" s="153"/>
      <c r="I866" s="153"/>
      <c r="J866" s="153"/>
      <c r="K866" s="253"/>
      <c r="L866" s="153"/>
      <c r="AA866" s="176"/>
    </row>
    <row r="867" spans="1:27" ht="15" customHeight="1" x14ac:dyDescent="0.3">
      <c r="A867" s="153"/>
      <c r="B867" s="153"/>
      <c r="C867" s="153"/>
      <c r="D867" s="153"/>
      <c r="E867" s="153"/>
      <c r="F867" s="153"/>
      <c r="G867" s="153"/>
      <c r="H867" s="153"/>
      <c r="I867" s="153"/>
      <c r="J867" s="153"/>
      <c r="K867" s="253"/>
      <c r="L867" s="153"/>
      <c r="AA867" s="176"/>
    </row>
    <row r="868" spans="1:27" ht="15" customHeight="1" x14ac:dyDescent="0.3">
      <c r="A868" s="153"/>
      <c r="B868" s="153"/>
      <c r="C868" s="153"/>
      <c r="D868" s="153"/>
      <c r="E868" s="153"/>
      <c r="F868" s="153"/>
      <c r="G868" s="153"/>
      <c r="H868" s="153"/>
      <c r="I868" s="153"/>
      <c r="J868" s="153"/>
      <c r="K868" s="253"/>
      <c r="L868" s="153"/>
      <c r="AA868" s="176"/>
    </row>
    <row r="869" spans="1:27" ht="15" customHeight="1" x14ac:dyDescent="0.3">
      <c r="A869" s="153"/>
      <c r="B869" s="153"/>
      <c r="C869" s="153"/>
      <c r="D869" s="153"/>
      <c r="E869" s="153"/>
      <c r="F869" s="153"/>
      <c r="G869" s="153"/>
      <c r="H869" s="153"/>
      <c r="I869" s="153"/>
      <c r="J869" s="153"/>
      <c r="K869" s="253"/>
      <c r="L869" s="153"/>
      <c r="AA869" s="176"/>
    </row>
    <row r="870" spans="1:27" ht="15" customHeight="1" x14ac:dyDescent="0.3">
      <c r="A870" s="153"/>
      <c r="B870" s="153"/>
      <c r="C870" s="153"/>
      <c r="D870" s="153"/>
      <c r="E870" s="153"/>
      <c r="F870" s="153"/>
      <c r="G870" s="153"/>
      <c r="H870" s="153"/>
      <c r="I870" s="153"/>
      <c r="J870" s="153"/>
      <c r="K870" s="253"/>
      <c r="L870" s="153"/>
      <c r="AA870" s="176"/>
    </row>
    <row r="871" spans="1:27" ht="15" customHeight="1" x14ac:dyDescent="0.3">
      <c r="A871" s="153"/>
      <c r="B871" s="153"/>
      <c r="C871" s="153"/>
      <c r="D871" s="153"/>
      <c r="E871" s="153"/>
      <c r="F871" s="153"/>
      <c r="G871" s="153"/>
      <c r="H871" s="153"/>
      <c r="I871" s="153"/>
      <c r="J871" s="153"/>
      <c r="K871" s="253"/>
      <c r="L871" s="153"/>
      <c r="AA871" s="176"/>
    </row>
    <row r="872" spans="1:27" ht="15" customHeight="1" x14ac:dyDescent="0.3">
      <c r="A872" s="153"/>
      <c r="B872" s="153"/>
      <c r="C872" s="153"/>
      <c r="D872" s="153"/>
      <c r="E872" s="153"/>
      <c r="F872" s="153"/>
      <c r="G872" s="153"/>
      <c r="H872" s="153"/>
      <c r="I872" s="153"/>
      <c r="J872" s="153"/>
      <c r="K872" s="253"/>
      <c r="L872" s="153"/>
      <c r="AA872" s="176"/>
    </row>
    <row r="873" spans="1:27" ht="15" customHeight="1" x14ac:dyDescent="0.3">
      <c r="A873" s="153"/>
      <c r="B873" s="153"/>
      <c r="C873" s="153"/>
      <c r="D873" s="153"/>
      <c r="E873" s="153"/>
      <c r="F873" s="153"/>
      <c r="G873" s="153"/>
      <c r="H873" s="153"/>
      <c r="I873" s="153"/>
      <c r="J873" s="153"/>
      <c r="K873" s="253"/>
      <c r="L873" s="153"/>
      <c r="AA873" s="176"/>
    </row>
    <row r="874" spans="1:27" ht="15" customHeight="1" x14ac:dyDescent="0.3">
      <c r="A874" s="153"/>
      <c r="B874" s="153"/>
      <c r="C874" s="153"/>
      <c r="D874" s="153"/>
      <c r="E874" s="153"/>
      <c r="F874" s="153"/>
      <c r="G874" s="153"/>
      <c r="H874" s="153"/>
      <c r="I874" s="153"/>
      <c r="J874" s="153"/>
      <c r="K874" s="253"/>
      <c r="L874" s="153"/>
      <c r="AA874" s="176"/>
    </row>
    <row r="875" spans="1:27" ht="15" customHeight="1" x14ac:dyDescent="0.3">
      <c r="A875" s="153"/>
      <c r="B875" s="153"/>
      <c r="C875" s="153"/>
      <c r="D875" s="153"/>
      <c r="E875" s="153"/>
      <c r="F875" s="153"/>
      <c r="G875" s="153"/>
      <c r="H875" s="153"/>
      <c r="I875" s="153"/>
      <c r="J875" s="153"/>
      <c r="K875" s="253"/>
      <c r="L875" s="153"/>
      <c r="AA875" s="176"/>
    </row>
    <row r="876" spans="1:27" ht="15" customHeight="1" x14ac:dyDescent="0.3">
      <c r="A876" s="153"/>
      <c r="B876" s="153"/>
      <c r="C876" s="153"/>
      <c r="D876" s="153"/>
      <c r="E876" s="153"/>
      <c r="F876" s="153"/>
      <c r="G876" s="153"/>
      <c r="H876" s="153"/>
      <c r="I876" s="153"/>
      <c r="J876" s="153"/>
      <c r="K876" s="253"/>
      <c r="L876" s="153"/>
      <c r="AA876" s="176"/>
    </row>
    <row r="877" spans="1:27" ht="15" customHeight="1" x14ac:dyDescent="0.3">
      <c r="A877" s="153"/>
      <c r="B877" s="153"/>
      <c r="C877" s="153"/>
      <c r="D877" s="153"/>
      <c r="E877" s="153"/>
      <c r="F877" s="153"/>
      <c r="G877" s="153"/>
      <c r="H877" s="153"/>
      <c r="I877" s="153"/>
      <c r="J877" s="153"/>
      <c r="K877" s="253"/>
      <c r="L877" s="153"/>
      <c r="AA877" s="176"/>
    </row>
    <row r="878" spans="1:27" ht="15" customHeight="1" x14ac:dyDescent="0.3">
      <c r="A878" s="153"/>
      <c r="B878" s="153"/>
      <c r="C878" s="153"/>
      <c r="D878" s="153"/>
      <c r="E878" s="153"/>
      <c r="F878" s="153"/>
      <c r="G878" s="153"/>
      <c r="H878" s="153"/>
      <c r="I878" s="153"/>
      <c r="J878" s="153"/>
      <c r="K878" s="253"/>
      <c r="L878" s="153"/>
      <c r="AA878" s="176"/>
    </row>
    <row r="879" spans="1:27" ht="15" customHeight="1" x14ac:dyDescent="0.3">
      <c r="A879" s="153"/>
      <c r="B879" s="153"/>
      <c r="C879" s="153"/>
      <c r="D879" s="153"/>
      <c r="E879" s="153"/>
      <c r="F879" s="153"/>
      <c r="G879" s="153"/>
      <c r="H879" s="153"/>
      <c r="I879" s="153"/>
      <c r="J879" s="153"/>
      <c r="K879" s="253"/>
      <c r="L879" s="153"/>
      <c r="AA879" s="176"/>
    </row>
    <row r="880" spans="1:27" ht="15" customHeight="1" x14ac:dyDescent="0.3">
      <c r="A880" s="153"/>
      <c r="B880" s="153"/>
      <c r="C880" s="153"/>
      <c r="D880" s="153"/>
      <c r="E880" s="153"/>
      <c r="F880" s="153"/>
      <c r="G880" s="153"/>
      <c r="H880" s="153"/>
      <c r="I880" s="153"/>
      <c r="J880" s="153"/>
      <c r="K880" s="253"/>
      <c r="L880" s="153"/>
      <c r="AA880" s="176"/>
    </row>
    <row r="881" spans="1:27" ht="15" customHeight="1" x14ac:dyDescent="0.3">
      <c r="A881" s="153"/>
      <c r="B881" s="153"/>
      <c r="C881" s="153"/>
      <c r="D881" s="153"/>
      <c r="E881" s="153"/>
      <c r="F881" s="153"/>
      <c r="G881" s="153"/>
      <c r="H881" s="153"/>
      <c r="I881" s="153"/>
      <c r="J881" s="153"/>
      <c r="K881" s="253"/>
      <c r="L881" s="153"/>
      <c r="AA881" s="176"/>
    </row>
    <row r="882" spans="1:27" ht="15" customHeight="1" x14ac:dyDescent="0.3">
      <c r="A882" s="153"/>
      <c r="B882" s="153"/>
      <c r="C882" s="153"/>
      <c r="D882" s="153"/>
      <c r="E882" s="153"/>
      <c r="F882" s="153"/>
      <c r="G882" s="153"/>
      <c r="H882" s="153"/>
      <c r="I882" s="153"/>
      <c r="J882" s="153"/>
      <c r="K882" s="253"/>
      <c r="L882" s="153"/>
      <c r="AA882" s="176"/>
    </row>
    <row r="883" spans="1:27" ht="15" customHeight="1" x14ac:dyDescent="0.3">
      <c r="A883" s="153"/>
      <c r="B883" s="153"/>
      <c r="C883" s="153"/>
      <c r="D883" s="153"/>
      <c r="E883" s="153"/>
      <c r="F883" s="153"/>
      <c r="G883" s="153"/>
      <c r="H883" s="153"/>
      <c r="I883" s="153"/>
      <c r="J883" s="153"/>
      <c r="K883" s="253"/>
      <c r="L883" s="153"/>
      <c r="AA883" s="176"/>
    </row>
    <row r="884" spans="1:27" ht="15" customHeight="1" x14ac:dyDescent="0.3">
      <c r="A884" s="153"/>
      <c r="B884" s="153"/>
      <c r="C884" s="153"/>
      <c r="D884" s="153"/>
      <c r="E884" s="153"/>
      <c r="F884" s="153"/>
      <c r="G884" s="153"/>
      <c r="H884" s="153"/>
      <c r="I884" s="153"/>
      <c r="J884" s="153"/>
      <c r="K884" s="253"/>
      <c r="L884" s="153"/>
      <c r="AA884" s="176"/>
    </row>
    <row r="885" spans="1:27" ht="15" customHeight="1" x14ac:dyDescent="0.3">
      <c r="A885" s="153"/>
      <c r="B885" s="153"/>
      <c r="C885" s="153"/>
      <c r="D885" s="153"/>
      <c r="E885" s="153"/>
      <c r="F885" s="153"/>
      <c r="G885" s="153"/>
      <c r="H885" s="153"/>
      <c r="I885" s="153"/>
      <c r="J885" s="153"/>
      <c r="K885" s="253"/>
      <c r="L885" s="153"/>
      <c r="AA885" s="176"/>
    </row>
    <row r="886" spans="1:27" ht="15" customHeight="1" x14ac:dyDescent="0.3">
      <c r="A886" s="153"/>
      <c r="B886" s="153"/>
      <c r="C886" s="153"/>
      <c r="D886" s="153"/>
      <c r="E886" s="153"/>
      <c r="F886" s="153"/>
      <c r="G886" s="153"/>
      <c r="H886" s="153"/>
      <c r="I886" s="153"/>
      <c r="J886" s="153"/>
      <c r="K886" s="253"/>
      <c r="L886" s="153"/>
      <c r="AA886" s="176"/>
    </row>
    <row r="887" spans="1:27" ht="15" customHeight="1" x14ac:dyDescent="0.3">
      <c r="A887" s="153"/>
      <c r="B887" s="153"/>
      <c r="C887" s="153"/>
      <c r="D887" s="153"/>
      <c r="E887" s="153"/>
      <c r="F887" s="153"/>
      <c r="G887" s="153"/>
      <c r="H887" s="153"/>
      <c r="I887" s="153"/>
      <c r="J887" s="153"/>
      <c r="K887" s="253"/>
      <c r="L887" s="153"/>
      <c r="AA887" s="176"/>
    </row>
    <row r="888" spans="1:27" ht="15" customHeight="1" x14ac:dyDescent="0.3">
      <c r="A888" s="153"/>
      <c r="B888" s="153"/>
      <c r="C888" s="153"/>
      <c r="D888" s="153"/>
      <c r="E888" s="153"/>
      <c r="F888" s="153"/>
      <c r="G888" s="153"/>
      <c r="H888" s="153"/>
      <c r="I888" s="153"/>
      <c r="J888" s="153"/>
      <c r="K888" s="253"/>
      <c r="L888" s="153"/>
      <c r="AA888" s="176"/>
    </row>
    <row r="889" spans="1:27" ht="15" customHeight="1" x14ac:dyDescent="0.3">
      <c r="A889" s="153"/>
      <c r="B889" s="153"/>
      <c r="C889" s="153"/>
      <c r="D889" s="153"/>
      <c r="E889" s="153"/>
      <c r="F889" s="153"/>
      <c r="G889" s="153"/>
      <c r="H889" s="153"/>
      <c r="I889" s="153"/>
      <c r="J889" s="153"/>
      <c r="K889" s="253"/>
      <c r="L889" s="153"/>
      <c r="AA889" s="176"/>
    </row>
    <row r="890" spans="1:27" ht="15" customHeight="1" x14ac:dyDescent="0.3">
      <c r="A890" s="153"/>
      <c r="B890" s="153"/>
      <c r="C890" s="153"/>
      <c r="D890" s="153"/>
      <c r="E890" s="153"/>
      <c r="F890" s="153"/>
      <c r="G890" s="153"/>
      <c r="H890" s="153"/>
      <c r="I890" s="153"/>
      <c r="J890" s="153"/>
      <c r="K890" s="253"/>
      <c r="L890" s="153"/>
      <c r="AA890" s="176"/>
    </row>
    <row r="891" spans="1:27" ht="15" customHeight="1" x14ac:dyDescent="0.3">
      <c r="A891" s="153"/>
      <c r="B891" s="153"/>
      <c r="C891" s="153"/>
      <c r="D891" s="153"/>
      <c r="E891" s="153"/>
      <c r="F891" s="153"/>
      <c r="G891" s="153"/>
      <c r="H891" s="153"/>
      <c r="I891" s="153"/>
      <c r="J891" s="153"/>
      <c r="K891" s="253"/>
      <c r="L891" s="153"/>
      <c r="AA891" s="176"/>
    </row>
    <row r="892" spans="1:27" ht="15" customHeight="1" x14ac:dyDescent="0.3">
      <c r="A892" s="153"/>
      <c r="B892" s="153"/>
      <c r="C892" s="153"/>
      <c r="D892" s="153"/>
      <c r="E892" s="153"/>
      <c r="F892" s="153"/>
      <c r="G892" s="153"/>
      <c r="H892" s="153"/>
      <c r="I892" s="153"/>
      <c r="J892" s="153"/>
      <c r="K892" s="253"/>
      <c r="L892" s="153"/>
      <c r="AA892" s="176"/>
    </row>
    <row r="893" spans="1:27" ht="15" customHeight="1" x14ac:dyDescent="0.3">
      <c r="A893" s="153"/>
      <c r="B893" s="153"/>
      <c r="C893" s="153"/>
      <c r="D893" s="153"/>
      <c r="E893" s="153"/>
      <c r="F893" s="153"/>
      <c r="G893" s="153"/>
      <c r="H893" s="153"/>
      <c r="I893" s="153"/>
      <c r="J893" s="153"/>
      <c r="K893" s="253"/>
      <c r="L893" s="153"/>
      <c r="AA893" s="176"/>
    </row>
    <row r="894" spans="1:27" ht="15" customHeight="1" x14ac:dyDescent="0.3">
      <c r="A894" s="153"/>
      <c r="B894" s="153"/>
      <c r="C894" s="153"/>
      <c r="D894" s="153"/>
      <c r="E894" s="153"/>
      <c r="F894" s="153"/>
      <c r="G894" s="153"/>
      <c r="H894" s="153"/>
      <c r="I894" s="153"/>
      <c r="J894" s="153"/>
      <c r="K894" s="253"/>
      <c r="L894" s="153"/>
      <c r="AA894" s="176"/>
    </row>
    <row r="895" spans="1:27" ht="15" customHeight="1" x14ac:dyDescent="0.3">
      <c r="A895" s="153"/>
      <c r="B895" s="153"/>
      <c r="C895" s="153"/>
      <c r="D895" s="153"/>
      <c r="E895" s="153"/>
      <c r="F895" s="153"/>
      <c r="G895" s="153"/>
      <c r="H895" s="153"/>
      <c r="I895" s="153"/>
      <c r="J895" s="153"/>
      <c r="K895" s="253"/>
      <c r="L895" s="153"/>
      <c r="AA895" s="176"/>
    </row>
    <row r="896" spans="1:27" ht="15" customHeight="1" x14ac:dyDescent="0.3">
      <c r="A896" s="153"/>
      <c r="B896" s="153"/>
      <c r="C896" s="153"/>
      <c r="D896" s="153"/>
      <c r="E896" s="153"/>
      <c r="F896" s="153"/>
      <c r="G896" s="153"/>
      <c r="H896" s="153"/>
      <c r="I896" s="153"/>
      <c r="J896" s="153"/>
      <c r="K896" s="253"/>
      <c r="L896" s="153"/>
      <c r="AA896" s="176"/>
    </row>
    <row r="897" spans="1:27" ht="15" customHeight="1" x14ac:dyDescent="0.3">
      <c r="A897" s="153"/>
      <c r="B897" s="153"/>
      <c r="C897" s="153"/>
      <c r="D897" s="153"/>
      <c r="E897" s="153"/>
      <c r="F897" s="153"/>
      <c r="G897" s="153"/>
      <c r="H897" s="153"/>
      <c r="I897" s="153"/>
      <c r="J897" s="153"/>
      <c r="K897" s="253"/>
      <c r="L897" s="153"/>
      <c r="AA897" s="176"/>
    </row>
    <row r="898" spans="1:27" ht="15" customHeight="1" x14ac:dyDescent="0.3">
      <c r="A898" s="153"/>
      <c r="B898" s="153"/>
      <c r="C898" s="153"/>
      <c r="D898" s="153"/>
      <c r="E898" s="153"/>
      <c r="F898" s="153"/>
      <c r="G898" s="153"/>
      <c r="H898" s="153"/>
      <c r="I898" s="153"/>
      <c r="J898" s="153"/>
      <c r="K898" s="253"/>
      <c r="L898" s="153"/>
      <c r="AA898" s="176"/>
    </row>
    <row r="899" spans="1:27" ht="15" customHeight="1" x14ac:dyDescent="0.3">
      <c r="A899" s="153"/>
      <c r="B899" s="153"/>
      <c r="C899" s="153"/>
      <c r="D899" s="153"/>
      <c r="E899" s="153"/>
      <c r="F899" s="153"/>
      <c r="G899" s="153"/>
      <c r="H899" s="153"/>
      <c r="I899" s="153"/>
      <c r="J899" s="153"/>
      <c r="K899" s="253"/>
      <c r="L899" s="153"/>
      <c r="AA899" s="176"/>
    </row>
    <row r="900" spans="1:27" ht="15" customHeight="1" x14ac:dyDescent="0.3">
      <c r="A900" s="153"/>
      <c r="B900" s="153"/>
      <c r="C900" s="153"/>
      <c r="D900" s="153"/>
      <c r="E900" s="153"/>
      <c r="F900" s="153"/>
      <c r="G900" s="153"/>
      <c r="H900" s="153"/>
      <c r="I900" s="153"/>
      <c r="J900" s="153"/>
      <c r="K900" s="253"/>
      <c r="L900" s="153"/>
      <c r="AA900" s="176"/>
    </row>
    <row r="901" spans="1:27" ht="15" customHeight="1" x14ac:dyDescent="0.3">
      <c r="A901" s="153"/>
      <c r="B901" s="153"/>
      <c r="C901" s="153"/>
      <c r="D901" s="153"/>
      <c r="E901" s="153"/>
      <c r="F901" s="153"/>
      <c r="G901" s="153"/>
      <c r="H901" s="153"/>
      <c r="I901" s="153"/>
      <c r="J901" s="153"/>
      <c r="K901" s="253"/>
      <c r="L901" s="153"/>
      <c r="AA901" s="176"/>
    </row>
    <row r="902" spans="1:27" ht="15" customHeight="1" x14ac:dyDescent="0.3">
      <c r="A902" s="153"/>
      <c r="B902" s="153"/>
      <c r="C902" s="153"/>
      <c r="D902" s="153"/>
      <c r="E902" s="153"/>
      <c r="F902" s="153"/>
      <c r="G902" s="153"/>
      <c r="H902" s="153"/>
      <c r="I902" s="153"/>
      <c r="J902" s="153"/>
      <c r="K902" s="253"/>
      <c r="L902" s="153"/>
      <c r="AA902" s="176"/>
    </row>
    <row r="903" spans="1:27" ht="15" customHeight="1" x14ac:dyDescent="0.3">
      <c r="A903" s="153"/>
      <c r="B903" s="153"/>
      <c r="C903" s="153"/>
      <c r="D903" s="153"/>
      <c r="E903" s="153"/>
      <c r="F903" s="153"/>
      <c r="G903" s="153"/>
      <c r="H903" s="153"/>
      <c r="I903" s="153"/>
      <c r="J903" s="153"/>
      <c r="K903" s="253"/>
      <c r="L903" s="153"/>
      <c r="AA903" s="176"/>
    </row>
    <row r="904" spans="1:27" ht="15" customHeight="1" x14ac:dyDescent="0.3">
      <c r="A904" s="153"/>
      <c r="B904" s="153"/>
      <c r="C904" s="153"/>
      <c r="D904" s="153"/>
      <c r="E904" s="153"/>
      <c r="F904" s="153"/>
      <c r="G904" s="153"/>
      <c r="H904" s="153"/>
      <c r="I904" s="153"/>
      <c r="J904" s="153"/>
      <c r="K904" s="253"/>
      <c r="L904" s="153"/>
      <c r="AA904" s="176"/>
    </row>
    <row r="905" spans="1:27" ht="15" customHeight="1" x14ac:dyDescent="0.3">
      <c r="A905" s="153"/>
      <c r="B905" s="153"/>
      <c r="C905" s="153"/>
      <c r="D905" s="153"/>
      <c r="E905" s="153"/>
      <c r="F905" s="153"/>
      <c r="G905" s="153"/>
      <c r="H905" s="153"/>
      <c r="I905" s="153"/>
      <c r="J905" s="153"/>
      <c r="K905" s="253"/>
      <c r="L905" s="153"/>
      <c r="AA905" s="176"/>
    </row>
    <row r="906" spans="1:27" ht="15" customHeight="1" x14ac:dyDescent="0.3">
      <c r="A906" s="153"/>
      <c r="B906" s="153"/>
      <c r="C906" s="153"/>
      <c r="D906" s="153"/>
      <c r="E906" s="153"/>
      <c r="F906" s="153"/>
      <c r="G906" s="153"/>
      <c r="H906" s="153"/>
      <c r="I906" s="153"/>
      <c r="J906" s="153"/>
      <c r="K906" s="253"/>
      <c r="L906" s="153"/>
      <c r="AA906" s="176"/>
    </row>
    <row r="907" spans="1:27" ht="15" customHeight="1" x14ac:dyDescent="0.3">
      <c r="A907" s="153"/>
      <c r="B907" s="153"/>
      <c r="C907" s="153"/>
      <c r="D907" s="153"/>
      <c r="E907" s="153"/>
      <c r="F907" s="153"/>
      <c r="G907" s="153"/>
      <c r="H907" s="153"/>
      <c r="I907" s="153"/>
      <c r="J907" s="153"/>
      <c r="K907" s="253"/>
      <c r="L907" s="153"/>
      <c r="AA907" s="176"/>
    </row>
    <row r="908" spans="1:27" ht="15" customHeight="1" x14ac:dyDescent="0.3">
      <c r="A908" s="153"/>
      <c r="B908" s="153"/>
      <c r="C908" s="153"/>
      <c r="D908" s="153"/>
      <c r="E908" s="153"/>
      <c r="F908" s="153"/>
      <c r="G908" s="153"/>
      <c r="H908" s="153"/>
      <c r="I908" s="153"/>
      <c r="J908" s="153"/>
      <c r="K908" s="253"/>
      <c r="L908" s="153"/>
      <c r="AA908" s="176"/>
    </row>
    <row r="909" spans="1:27" ht="15" customHeight="1" x14ac:dyDescent="0.3">
      <c r="A909" s="153"/>
      <c r="B909" s="153"/>
      <c r="C909" s="153"/>
      <c r="D909" s="153"/>
      <c r="E909" s="153"/>
      <c r="F909" s="153"/>
      <c r="G909" s="153"/>
      <c r="H909" s="153"/>
      <c r="I909" s="153"/>
      <c r="J909" s="153"/>
      <c r="K909" s="253"/>
      <c r="L909" s="153"/>
      <c r="AA909" s="176"/>
    </row>
    <row r="910" spans="1:27" ht="15" customHeight="1" x14ac:dyDescent="0.3">
      <c r="A910" s="153"/>
      <c r="B910" s="153"/>
      <c r="C910" s="153"/>
      <c r="D910" s="153"/>
      <c r="E910" s="153"/>
      <c r="F910" s="153"/>
      <c r="G910" s="153"/>
      <c r="H910" s="153"/>
      <c r="I910" s="153"/>
      <c r="J910" s="153"/>
      <c r="K910" s="253"/>
      <c r="L910" s="153"/>
      <c r="AA910" s="176"/>
    </row>
    <row r="911" spans="1:27" ht="15" customHeight="1" x14ac:dyDescent="0.3">
      <c r="A911" s="153"/>
      <c r="B911" s="153"/>
      <c r="C911" s="153"/>
      <c r="D911" s="153"/>
      <c r="E911" s="153"/>
      <c r="F911" s="153"/>
      <c r="G911" s="153"/>
      <c r="H911" s="153"/>
      <c r="I911" s="153"/>
      <c r="J911" s="153"/>
      <c r="K911" s="253"/>
      <c r="L911" s="153"/>
      <c r="AA911" s="176"/>
    </row>
    <row r="912" spans="1:27" ht="15" customHeight="1" x14ac:dyDescent="0.3">
      <c r="A912" s="153"/>
      <c r="B912" s="153"/>
      <c r="C912" s="153"/>
      <c r="D912" s="153"/>
      <c r="E912" s="153"/>
      <c r="F912" s="153"/>
      <c r="G912" s="153"/>
      <c r="H912" s="153"/>
      <c r="I912" s="153"/>
      <c r="J912" s="153"/>
      <c r="K912" s="253"/>
      <c r="L912" s="153"/>
      <c r="AA912" s="176"/>
    </row>
    <row r="913" spans="1:27" ht="15" customHeight="1" x14ac:dyDescent="0.3">
      <c r="A913" s="153"/>
      <c r="B913" s="153"/>
      <c r="C913" s="153"/>
      <c r="D913" s="153"/>
      <c r="E913" s="153"/>
      <c r="F913" s="153"/>
      <c r="G913" s="153"/>
      <c r="H913" s="153"/>
      <c r="I913" s="153"/>
      <c r="J913" s="153"/>
      <c r="K913" s="253"/>
      <c r="L913" s="153"/>
      <c r="AA913" s="176"/>
    </row>
    <row r="914" spans="1:27" ht="15" customHeight="1" x14ac:dyDescent="0.3">
      <c r="A914" s="153"/>
      <c r="B914" s="153"/>
      <c r="C914" s="153"/>
      <c r="D914" s="153"/>
      <c r="E914" s="153"/>
      <c r="F914" s="153"/>
      <c r="G914" s="153"/>
      <c r="H914" s="153"/>
      <c r="I914" s="153"/>
      <c r="J914" s="153"/>
      <c r="K914" s="253"/>
      <c r="L914" s="153"/>
      <c r="AA914" s="176"/>
    </row>
    <row r="915" spans="1:27" ht="15" customHeight="1" x14ac:dyDescent="0.3">
      <c r="A915" s="153"/>
      <c r="B915" s="153"/>
      <c r="C915" s="153"/>
      <c r="D915" s="153"/>
      <c r="E915" s="153"/>
      <c r="F915" s="153"/>
      <c r="G915" s="153"/>
      <c r="H915" s="153"/>
      <c r="I915" s="153"/>
      <c r="J915" s="153"/>
      <c r="K915" s="253"/>
      <c r="L915" s="153"/>
      <c r="AA915" s="176"/>
    </row>
    <row r="916" spans="1:27" ht="15" customHeight="1" x14ac:dyDescent="0.3">
      <c r="A916" s="153"/>
      <c r="B916" s="153"/>
      <c r="C916" s="153"/>
      <c r="D916" s="153"/>
      <c r="E916" s="153"/>
      <c r="F916" s="153"/>
      <c r="G916" s="153"/>
      <c r="H916" s="153"/>
      <c r="I916" s="153"/>
      <c r="J916" s="153"/>
      <c r="K916" s="253"/>
      <c r="L916" s="153"/>
      <c r="AA916" s="176"/>
    </row>
    <row r="917" spans="1:27" ht="15" customHeight="1" x14ac:dyDescent="0.3">
      <c r="A917" s="153"/>
      <c r="B917" s="153"/>
      <c r="C917" s="153"/>
      <c r="D917" s="153"/>
      <c r="E917" s="153"/>
      <c r="F917" s="153"/>
      <c r="G917" s="153"/>
      <c r="H917" s="153"/>
      <c r="I917" s="153"/>
      <c r="J917" s="153"/>
      <c r="K917" s="253"/>
      <c r="L917" s="153"/>
      <c r="AA917" s="176"/>
    </row>
    <row r="918" spans="1:27" ht="15" customHeight="1" x14ac:dyDescent="0.3">
      <c r="A918" s="153"/>
      <c r="B918" s="153"/>
      <c r="C918" s="153"/>
      <c r="D918" s="153"/>
      <c r="E918" s="153"/>
      <c r="F918" s="153"/>
      <c r="G918" s="153"/>
      <c r="H918" s="153"/>
      <c r="I918" s="153"/>
      <c r="J918" s="153"/>
      <c r="K918" s="253"/>
      <c r="L918" s="153"/>
      <c r="AA918" s="176"/>
    </row>
    <row r="919" spans="1:27" ht="15" customHeight="1" x14ac:dyDescent="0.3">
      <c r="A919" s="153"/>
      <c r="B919" s="153"/>
      <c r="C919" s="153"/>
      <c r="D919" s="153"/>
      <c r="E919" s="153"/>
      <c r="F919" s="153"/>
      <c r="G919" s="153"/>
      <c r="H919" s="153"/>
      <c r="I919" s="153"/>
      <c r="J919" s="153"/>
      <c r="K919" s="253"/>
      <c r="L919" s="153"/>
      <c r="AA919" s="176"/>
    </row>
    <row r="920" spans="1:27" ht="15" customHeight="1" x14ac:dyDescent="0.3">
      <c r="A920" s="153"/>
      <c r="B920" s="153"/>
      <c r="C920" s="153"/>
      <c r="D920" s="153"/>
      <c r="E920" s="153"/>
      <c r="F920" s="153"/>
      <c r="G920" s="153"/>
      <c r="H920" s="153"/>
      <c r="I920" s="153"/>
      <c r="J920" s="153"/>
      <c r="K920" s="253"/>
      <c r="L920" s="153"/>
      <c r="AA920" s="176"/>
    </row>
    <row r="921" spans="1:27" ht="15" customHeight="1" x14ac:dyDescent="0.3">
      <c r="A921" s="153"/>
      <c r="B921" s="153"/>
      <c r="C921" s="153"/>
      <c r="D921" s="153"/>
      <c r="E921" s="153"/>
      <c r="F921" s="153"/>
      <c r="G921" s="153"/>
      <c r="H921" s="153"/>
      <c r="I921" s="153"/>
      <c r="J921" s="153"/>
      <c r="K921" s="253"/>
      <c r="L921" s="153"/>
      <c r="AA921" s="176"/>
    </row>
    <row r="922" spans="1:27" ht="15" customHeight="1" x14ac:dyDescent="0.3">
      <c r="A922" s="153"/>
      <c r="B922" s="153"/>
      <c r="C922" s="153"/>
      <c r="D922" s="153"/>
      <c r="E922" s="153"/>
      <c r="F922" s="153"/>
      <c r="G922" s="153"/>
      <c r="H922" s="153"/>
      <c r="I922" s="153"/>
      <c r="J922" s="153"/>
      <c r="K922" s="253"/>
      <c r="L922" s="153"/>
      <c r="AA922" s="176"/>
    </row>
    <row r="923" spans="1:27" ht="15" customHeight="1" x14ac:dyDescent="0.3">
      <c r="A923" s="153"/>
      <c r="B923" s="153"/>
      <c r="C923" s="153"/>
      <c r="D923" s="153"/>
      <c r="E923" s="153"/>
      <c r="F923" s="153"/>
      <c r="G923" s="153"/>
      <c r="H923" s="153"/>
      <c r="I923" s="153"/>
      <c r="J923" s="153"/>
      <c r="K923" s="253"/>
      <c r="L923" s="153"/>
      <c r="AA923" s="176"/>
    </row>
    <row r="924" spans="1:27" ht="15" customHeight="1" x14ac:dyDescent="0.3">
      <c r="A924" s="153"/>
      <c r="B924" s="153"/>
      <c r="C924" s="153"/>
      <c r="D924" s="153"/>
      <c r="E924" s="153"/>
      <c r="F924" s="153"/>
      <c r="G924" s="153"/>
      <c r="H924" s="153"/>
      <c r="I924" s="153"/>
      <c r="J924" s="153"/>
      <c r="K924" s="253"/>
      <c r="L924" s="153"/>
      <c r="AA924" s="176"/>
    </row>
    <row r="925" spans="1:27" ht="15" customHeight="1" x14ac:dyDescent="0.3">
      <c r="A925" s="153"/>
      <c r="B925" s="153"/>
      <c r="C925" s="153"/>
      <c r="D925" s="153"/>
      <c r="E925" s="153"/>
      <c r="F925" s="153"/>
      <c r="G925" s="153"/>
      <c r="H925" s="153"/>
      <c r="I925" s="153"/>
      <c r="J925" s="153"/>
      <c r="K925" s="253"/>
      <c r="L925" s="153"/>
      <c r="AA925" s="176"/>
    </row>
    <row r="926" spans="1:27" ht="15" customHeight="1" x14ac:dyDescent="0.3">
      <c r="A926" s="153"/>
      <c r="B926" s="153"/>
      <c r="C926" s="153"/>
      <c r="D926" s="153"/>
      <c r="E926" s="153"/>
      <c r="F926" s="153"/>
      <c r="G926" s="153"/>
      <c r="H926" s="153"/>
      <c r="I926" s="153"/>
      <c r="J926" s="153"/>
      <c r="K926" s="253"/>
      <c r="L926" s="153"/>
      <c r="AA926" s="176"/>
    </row>
    <row r="927" spans="1:27" ht="15" customHeight="1" x14ac:dyDescent="0.3">
      <c r="A927" s="153"/>
      <c r="B927" s="153"/>
      <c r="C927" s="153"/>
      <c r="D927" s="153"/>
      <c r="E927" s="153"/>
      <c r="F927" s="153"/>
      <c r="G927" s="153"/>
      <c r="H927" s="153"/>
      <c r="I927" s="153"/>
      <c r="J927" s="153"/>
      <c r="K927" s="253"/>
      <c r="L927" s="153"/>
      <c r="AA927" s="176"/>
    </row>
    <row r="928" spans="1:27" ht="15" customHeight="1" x14ac:dyDescent="0.3">
      <c r="A928" s="153"/>
      <c r="B928" s="153"/>
      <c r="C928" s="153"/>
      <c r="D928" s="153"/>
      <c r="E928" s="153"/>
      <c r="F928" s="153"/>
      <c r="G928" s="153"/>
      <c r="H928" s="153"/>
      <c r="I928" s="153"/>
      <c r="J928" s="153"/>
      <c r="K928" s="253"/>
      <c r="L928" s="153"/>
      <c r="AA928" s="176"/>
    </row>
    <row r="929" spans="1:27" ht="15" customHeight="1" x14ac:dyDescent="0.3">
      <c r="A929" s="153"/>
      <c r="B929" s="153"/>
      <c r="C929" s="153"/>
      <c r="D929" s="153"/>
      <c r="E929" s="153"/>
      <c r="F929" s="153"/>
      <c r="G929" s="153"/>
      <c r="H929" s="153"/>
      <c r="I929" s="153"/>
      <c r="J929" s="153"/>
      <c r="K929" s="253"/>
      <c r="L929" s="153"/>
      <c r="AA929" s="176"/>
    </row>
    <row r="930" spans="1:27" ht="15" customHeight="1" x14ac:dyDescent="0.3">
      <c r="A930" s="153"/>
      <c r="B930" s="153"/>
      <c r="C930" s="153"/>
      <c r="D930" s="153"/>
      <c r="E930" s="153"/>
      <c r="F930" s="153"/>
      <c r="G930" s="153"/>
      <c r="H930" s="153"/>
      <c r="I930" s="153"/>
      <c r="J930" s="153"/>
      <c r="K930" s="253"/>
      <c r="L930" s="153"/>
      <c r="AA930" s="176"/>
    </row>
    <row r="931" spans="1:27" ht="15" customHeight="1" x14ac:dyDescent="0.3">
      <c r="A931" s="153"/>
      <c r="B931" s="153"/>
      <c r="C931" s="153"/>
      <c r="D931" s="153"/>
      <c r="E931" s="153"/>
      <c r="F931" s="153"/>
      <c r="G931" s="153"/>
      <c r="H931" s="153"/>
      <c r="I931" s="153"/>
      <c r="J931" s="153"/>
      <c r="K931" s="253"/>
      <c r="L931" s="153"/>
      <c r="AA931" s="176"/>
    </row>
    <row r="932" spans="1:27" ht="15" customHeight="1" x14ac:dyDescent="0.3">
      <c r="A932" s="153"/>
      <c r="B932" s="153"/>
      <c r="C932" s="153"/>
      <c r="D932" s="153"/>
      <c r="E932" s="153"/>
      <c r="F932" s="153"/>
      <c r="G932" s="153"/>
      <c r="H932" s="153"/>
      <c r="I932" s="153"/>
      <c r="J932" s="153"/>
      <c r="K932" s="253"/>
      <c r="L932" s="153"/>
      <c r="AA932" s="176"/>
    </row>
    <row r="933" spans="1:27" ht="15" customHeight="1" x14ac:dyDescent="0.3">
      <c r="A933" s="153"/>
      <c r="B933" s="153"/>
      <c r="C933" s="153"/>
      <c r="D933" s="153"/>
      <c r="E933" s="153"/>
      <c r="F933" s="153"/>
      <c r="G933" s="153"/>
      <c r="H933" s="153"/>
      <c r="I933" s="153"/>
      <c r="J933" s="153"/>
      <c r="K933" s="253"/>
      <c r="L933" s="153"/>
      <c r="AA933" s="176"/>
    </row>
    <row r="934" spans="1:27" ht="15" customHeight="1" x14ac:dyDescent="0.3">
      <c r="A934" s="153"/>
      <c r="B934" s="153"/>
      <c r="C934" s="153"/>
      <c r="D934" s="153"/>
      <c r="E934" s="153"/>
      <c r="F934" s="153"/>
      <c r="G934" s="153"/>
      <c r="H934" s="153"/>
      <c r="I934" s="153"/>
      <c r="J934" s="153"/>
      <c r="K934" s="253"/>
      <c r="L934" s="153"/>
      <c r="AA934" s="176"/>
    </row>
    <row r="935" spans="1:27" ht="15" customHeight="1" x14ac:dyDescent="0.3">
      <c r="A935" s="153"/>
      <c r="B935" s="153"/>
      <c r="C935" s="153"/>
      <c r="D935" s="153"/>
      <c r="E935" s="153"/>
      <c r="F935" s="153"/>
      <c r="G935" s="153"/>
      <c r="H935" s="153"/>
      <c r="I935" s="153"/>
      <c r="J935" s="153"/>
      <c r="K935" s="253"/>
      <c r="L935" s="153"/>
      <c r="AA935" s="176"/>
    </row>
    <row r="936" spans="1:27" ht="15" customHeight="1" x14ac:dyDescent="0.3">
      <c r="A936" s="153"/>
      <c r="B936" s="153"/>
      <c r="C936" s="153"/>
      <c r="D936" s="153"/>
      <c r="E936" s="153"/>
      <c r="F936" s="153"/>
      <c r="G936" s="153"/>
      <c r="H936" s="153"/>
      <c r="I936" s="153"/>
      <c r="J936" s="153"/>
      <c r="K936" s="253"/>
      <c r="L936" s="153"/>
      <c r="AA936" s="176"/>
    </row>
    <row r="937" spans="1:27" ht="15" customHeight="1" x14ac:dyDescent="0.3">
      <c r="A937" s="153"/>
      <c r="B937" s="153"/>
      <c r="C937" s="153"/>
      <c r="D937" s="153"/>
      <c r="E937" s="153"/>
      <c r="F937" s="153"/>
      <c r="G937" s="153"/>
      <c r="H937" s="153"/>
      <c r="I937" s="153"/>
      <c r="J937" s="153"/>
      <c r="K937" s="253"/>
      <c r="L937" s="153"/>
      <c r="AA937" s="176"/>
    </row>
    <row r="938" spans="1:27" ht="15" customHeight="1" x14ac:dyDescent="0.3">
      <c r="A938" s="153"/>
      <c r="B938" s="153"/>
      <c r="C938" s="153"/>
      <c r="D938" s="153"/>
      <c r="E938" s="153"/>
      <c r="F938" s="153"/>
      <c r="G938" s="153"/>
      <c r="H938" s="153"/>
      <c r="I938" s="153"/>
      <c r="J938" s="153"/>
      <c r="K938" s="253"/>
      <c r="L938" s="153"/>
      <c r="AA938" s="176"/>
    </row>
    <row r="939" spans="1:27" ht="15" customHeight="1" x14ac:dyDescent="0.3">
      <c r="A939" s="153"/>
      <c r="B939" s="153"/>
      <c r="C939" s="153"/>
      <c r="D939" s="153"/>
      <c r="E939" s="153"/>
      <c r="F939" s="153"/>
      <c r="G939" s="153"/>
      <c r="H939" s="153"/>
      <c r="I939" s="153"/>
      <c r="J939" s="153"/>
      <c r="K939" s="253"/>
      <c r="L939" s="153"/>
      <c r="AA939" s="176"/>
    </row>
    <row r="940" spans="1:27" ht="15" customHeight="1" x14ac:dyDescent="0.3">
      <c r="A940" s="153"/>
      <c r="B940" s="153"/>
      <c r="C940" s="153"/>
      <c r="D940" s="153"/>
      <c r="E940" s="153"/>
      <c r="F940" s="153"/>
      <c r="G940" s="153"/>
      <c r="H940" s="153"/>
      <c r="I940" s="153"/>
      <c r="J940" s="153"/>
      <c r="K940" s="253"/>
      <c r="L940" s="153"/>
      <c r="AA940" s="176"/>
    </row>
    <row r="941" spans="1:27" ht="15" customHeight="1" x14ac:dyDescent="0.3">
      <c r="A941" s="153"/>
      <c r="B941" s="153"/>
      <c r="C941" s="153"/>
      <c r="D941" s="153"/>
      <c r="E941" s="153"/>
      <c r="F941" s="153"/>
      <c r="G941" s="153"/>
      <c r="H941" s="153"/>
      <c r="I941" s="153"/>
      <c r="J941" s="153"/>
      <c r="K941" s="253"/>
      <c r="L941" s="153"/>
      <c r="AA941" s="176"/>
    </row>
    <row r="942" spans="1:27" ht="15" customHeight="1" x14ac:dyDescent="0.3">
      <c r="A942" s="153"/>
      <c r="B942" s="153"/>
      <c r="C942" s="153"/>
      <c r="D942" s="153"/>
      <c r="E942" s="153"/>
      <c r="F942" s="153"/>
      <c r="G942" s="153"/>
      <c r="H942" s="153"/>
      <c r="I942" s="153"/>
      <c r="J942" s="153"/>
      <c r="K942" s="253"/>
      <c r="L942" s="153"/>
      <c r="AA942" s="176"/>
    </row>
    <row r="943" spans="1:27" ht="15" customHeight="1" x14ac:dyDescent="0.3">
      <c r="A943" s="153"/>
      <c r="B943" s="153"/>
      <c r="C943" s="153"/>
      <c r="D943" s="153"/>
      <c r="E943" s="153"/>
      <c r="F943" s="153"/>
      <c r="G943" s="153"/>
      <c r="H943" s="153"/>
      <c r="I943" s="153"/>
      <c r="J943" s="153"/>
      <c r="K943" s="253"/>
      <c r="L943" s="153"/>
      <c r="AA943" s="176"/>
    </row>
    <row r="944" spans="1:27" ht="15" customHeight="1" x14ac:dyDescent="0.3">
      <c r="A944" s="153"/>
      <c r="B944" s="153"/>
      <c r="C944" s="153"/>
      <c r="D944" s="153"/>
      <c r="E944" s="153"/>
      <c r="F944" s="153"/>
      <c r="G944" s="153"/>
      <c r="H944" s="153"/>
      <c r="I944" s="153"/>
      <c r="J944" s="153"/>
      <c r="K944" s="253"/>
      <c r="L944" s="153"/>
      <c r="AA944" s="176"/>
    </row>
    <row r="945" spans="1:27" ht="15" customHeight="1" x14ac:dyDescent="0.3">
      <c r="A945" s="153"/>
      <c r="B945" s="153"/>
      <c r="C945" s="153"/>
      <c r="D945" s="153"/>
      <c r="E945" s="153"/>
      <c r="F945" s="153"/>
      <c r="G945" s="153"/>
      <c r="H945" s="153"/>
      <c r="I945" s="153"/>
      <c r="J945" s="153"/>
      <c r="K945" s="253"/>
      <c r="L945" s="153"/>
      <c r="AA945" s="176"/>
    </row>
    <row r="946" spans="1:27" ht="15" customHeight="1" x14ac:dyDescent="0.3">
      <c r="A946" s="153"/>
      <c r="B946" s="153"/>
      <c r="C946" s="153"/>
      <c r="D946" s="153"/>
      <c r="E946" s="153"/>
      <c r="F946" s="153"/>
      <c r="G946" s="153"/>
      <c r="H946" s="153"/>
      <c r="I946" s="153"/>
      <c r="J946" s="153"/>
      <c r="K946" s="253"/>
      <c r="L946" s="153"/>
      <c r="AA946" s="176"/>
    </row>
    <row r="947" spans="1:27" ht="15" customHeight="1" x14ac:dyDescent="0.3">
      <c r="A947" s="153"/>
      <c r="B947" s="153"/>
      <c r="C947" s="153"/>
      <c r="D947" s="153"/>
      <c r="E947" s="153"/>
      <c r="F947" s="153"/>
      <c r="G947" s="153"/>
      <c r="H947" s="153"/>
      <c r="I947" s="153"/>
      <c r="J947" s="153"/>
      <c r="K947" s="253"/>
      <c r="L947" s="153"/>
      <c r="AA947" s="176"/>
    </row>
    <row r="948" spans="1:27" ht="15" customHeight="1" x14ac:dyDescent="0.3">
      <c r="A948" s="153"/>
      <c r="B948" s="153"/>
      <c r="C948" s="153"/>
      <c r="D948" s="153"/>
      <c r="E948" s="153"/>
      <c r="F948" s="153"/>
      <c r="G948" s="153"/>
      <c r="H948" s="153"/>
      <c r="I948" s="153"/>
      <c r="J948" s="153"/>
      <c r="K948" s="253"/>
      <c r="L948" s="153"/>
      <c r="AA948" s="176"/>
    </row>
    <row r="949" spans="1:27" ht="15" customHeight="1" x14ac:dyDescent="0.3">
      <c r="A949" s="153"/>
      <c r="B949" s="153"/>
      <c r="C949" s="153"/>
      <c r="D949" s="153"/>
      <c r="E949" s="153"/>
      <c r="F949" s="153"/>
      <c r="G949" s="153"/>
      <c r="H949" s="153"/>
      <c r="I949" s="153"/>
      <c r="J949" s="153"/>
      <c r="K949" s="253"/>
      <c r="L949" s="153"/>
      <c r="AA949" s="176"/>
    </row>
    <row r="950" spans="1:27" ht="15" customHeight="1" x14ac:dyDescent="0.3">
      <c r="A950" s="153"/>
      <c r="B950" s="153"/>
      <c r="C950" s="153"/>
      <c r="D950" s="153"/>
      <c r="E950" s="153"/>
      <c r="F950" s="153"/>
      <c r="G950" s="153"/>
      <c r="H950" s="153"/>
      <c r="I950" s="153"/>
      <c r="J950" s="153"/>
      <c r="K950" s="253"/>
      <c r="L950" s="153"/>
      <c r="AA950" s="176"/>
    </row>
    <row r="951" spans="1:27" ht="15" customHeight="1" x14ac:dyDescent="0.3">
      <c r="A951" s="153"/>
      <c r="B951" s="153"/>
      <c r="C951" s="153"/>
      <c r="D951" s="153"/>
      <c r="E951" s="153"/>
      <c r="F951" s="153"/>
      <c r="G951" s="153"/>
      <c r="H951" s="153"/>
      <c r="I951" s="153"/>
      <c r="J951" s="153"/>
      <c r="K951" s="253"/>
      <c r="L951" s="153"/>
      <c r="AA951" s="176"/>
    </row>
    <row r="952" spans="1:27" ht="15" customHeight="1" x14ac:dyDescent="0.3">
      <c r="A952" s="153"/>
      <c r="B952" s="153"/>
      <c r="C952" s="153"/>
      <c r="D952" s="153"/>
      <c r="E952" s="153"/>
      <c r="F952" s="153"/>
      <c r="G952" s="153"/>
      <c r="H952" s="153"/>
      <c r="I952" s="153"/>
      <c r="J952" s="153"/>
      <c r="K952" s="253"/>
      <c r="L952" s="153"/>
      <c r="AA952" s="176"/>
    </row>
    <row r="953" spans="1:27" ht="15" customHeight="1" x14ac:dyDescent="0.3">
      <c r="A953" s="153"/>
      <c r="B953" s="153"/>
      <c r="C953" s="153"/>
      <c r="D953" s="153"/>
      <c r="E953" s="153"/>
      <c r="F953" s="153"/>
      <c r="G953" s="153"/>
      <c r="H953" s="153"/>
      <c r="I953" s="153"/>
      <c r="J953" s="153"/>
      <c r="K953" s="253"/>
      <c r="L953" s="153"/>
      <c r="AA953" s="176"/>
    </row>
    <row r="954" spans="1:27" ht="15" customHeight="1" x14ac:dyDescent="0.3">
      <c r="A954" s="153"/>
      <c r="B954" s="153"/>
      <c r="C954" s="153"/>
      <c r="D954" s="153"/>
      <c r="E954" s="153"/>
      <c r="F954" s="153"/>
      <c r="G954" s="153"/>
      <c r="H954" s="153"/>
      <c r="I954" s="153"/>
      <c r="J954" s="153"/>
      <c r="K954" s="253"/>
      <c r="L954" s="153"/>
      <c r="AA954" s="176"/>
    </row>
    <row r="955" spans="1:27" ht="15" customHeight="1" x14ac:dyDescent="0.3">
      <c r="A955" s="153"/>
      <c r="B955" s="153"/>
      <c r="C955" s="153"/>
      <c r="D955" s="153"/>
      <c r="E955" s="153"/>
      <c r="F955" s="153"/>
      <c r="G955" s="153"/>
      <c r="H955" s="153"/>
      <c r="I955" s="153"/>
      <c r="J955" s="153"/>
      <c r="K955" s="253"/>
      <c r="L955" s="153"/>
      <c r="AA955" s="176"/>
    </row>
    <row r="956" spans="1:27" ht="15" customHeight="1" x14ac:dyDescent="0.3">
      <c r="A956" s="153"/>
      <c r="B956" s="153"/>
      <c r="C956" s="153"/>
      <c r="D956" s="153"/>
      <c r="E956" s="153"/>
      <c r="F956" s="153"/>
      <c r="G956" s="153"/>
      <c r="H956" s="153"/>
      <c r="I956" s="153"/>
      <c r="J956" s="153"/>
      <c r="K956" s="253"/>
      <c r="L956" s="153"/>
      <c r="AA956" s="176"/>
    </row>
    <row r="957" spans="1:27" ht="15" customHeight="1" x14ac:dyDescent="0.3">
      <c r="A957" s="153"/>
      <c r="B957" s="153"/>
      <c r="C957" s="153"/>
      <c r="D957" s="153"/>
      <c r="E957" s="153"/>
      <c r="F957" s="153"/>
      <c r="G957" s="153"/>
      <c r="H957" s="153"/>
      <c r="I957" s="153"/>
      <c r="J957" s="153"/>
      <c r="K957" s="253"/>
      <c r="L957" s="153"/>
      <c r="AA957" s="176"/>
    </row>
    <row r="958" spans="1:27" ht="15" customHeight="1" x14ac:dyDescent="0.3">
      <c r="A958" s="153"/>
      <c r="B958" s="153"/>
      <c r="C958" s="153"/>
      <c r="D958" s="153"/>
      <c r="E958" s="153"/>
      <c r="F958" s="153"/>
      <c r="G958" s="153"/>
      <c r="H958" s="153"/>
      <c r="I958" s="153"/>
      <c r="J958" s="153"/>
      <c r="K958" s="253"/>
      <c r="L958" s="153"/>
      <c r="AA958" s="176"/>
    </row>
    <row r="959" spans="1:27" ht="15" customHeight="1" x14ac:dyDescent="0.3">
      <c r="A959" s="153"/>
      <c r="B959" s="153"/>
      <c r="C959" s="153"/>
      <c r="D959" s="153"/>
      <c r="E959" s="153"/>
      <c r="F959" s="153"/>
      <c r="G959" s="153"/>
      <c r="H959" s="153"/>
      <c r="I959" s="153"/>
      <c r="J959" s="153"/>
      <c r="K959" s="253"/>
      <c r="L959" s="153"/>
      <c r="AA959" s="176"/>
    </row>
    <row r="960" spans="1:27" ht="15" customHeight="1" x14ac:dyDescent="0.3">
      <c r="A960" s="153"/>
      <c r="B960" s="153"/>
      <c r="C960" s="153"/>
      <c r="D960" s="153"/>
      <c r="E960" s="153"/>
      <c r="F960" s="153"/>
      <c r="G960" s="153"/>
      <c r="H960" s="153"/>
      <c r="I960" s="153"/>
      <c r="J960" s="153"/>
      <c r="K960" s="253"/>
      <c r="L960" s="153"/>
      <c r="AA960" s="176"/>
    </row>
    <row r="961" spans="1:27" ht="15" customHeight="1" x14ac:dyDescent="0.3">
      <c r="A961" s="153"/>
      <c r="B961" s="153"/>
      <c r="C961" s="153"/>
      <c r="D961" s="153"/>
      <c r="E961" s="153"/>
      <c r="F961" s="153"/>
      <c r="G961" s="153"/>
      <c r="H961" s="153"/>
      <c r="I961" s="153"/>
      <c r="J961" s="153"/>
      <c r="K961" s="253"/>
      <c r="L961" s="153"/>
      <c r="AA961" s="176"/>
    </row>
    <row r="962" spans="1:27" ht="15" customHeight="1" x14ac:dyDescent="0.3">
      <c r="A962" s="153"/>
      <c r="B962" s="153"/>
      <c r="C962" s="153"/>
      <c r="D962" s="153"/>
      <c r="E962" s="153"/>
      <c r="F962" s="153"/>
      <c r="G962" s="153"/>
      <c r="H962" s="153"/>
      <c r="I962" s="153"/>
      <c r="J962" s="153"/>
      <c r="K962" s="253"/>
      <c r="L962" s="153"/>
      <c r="AA962" s="176"/>
    </row>
    <row r="963" spans="1:27" ht="15" customHeight="1" x14ac:dyDescent="0.3">
      <c r="A963" s="153"/>
      <c r="B963" s="153"/>
      <c r="C963" s="153"/>
      <c r="D963" s="153"/>
      <c r="E963" s="153"/>
      <c r="F963" s="153"/>
      <c r="G963" s="153"/>
      <c r="H963" s="153"/>
      <c r="I963" s="153"/>
      <c r="J963" s="153"/>
      <c r="K963" s="253"/>
      <c r="L963" s="153"/>
      <c r="AA963" s="176"/>
    </row>
    <row r="964" spans="1:27" ht="15" customHeight="1" x14ac:dyDescent="0.3">
      <c r="A964" s="153"/>
      <c r="B964" s="153"/>
      <c r="C964" s="153"/>
      <c r="D964" s="153"/>
      <c r="E964" s="153"/>
      <c r="F964" s="153"/>
      <c r="G964" s="153"/>
      <c r="H964" s="153"/>
      <c r="I964" s="153"/>
      <c r="J964" s="153"/>
      <c r="K964" s="253"/>
      <c r="L964" s="153"/>
      <c r="AA964" s="176"/>
    </row>
    <row r="965" spans="1:27" ht="15" customHeight="1" x14ac:dyDescent="0.3">
      <c r="A965" s="153"/>
      <c r="B965" s="153"/>
      <c r="C965" s="153"/>
      <c r="D965" s="153"/>
      <c r="E965" s="153"/>
      <c r="F965" s="153"/>
      <c r="G965" s="153"/>
      <c r="H965" s="153"/>
      <c r="I965" s="153"/>
      <c r="J965" s="153"/>
      <c r="K965" s="253"/>
      <c r="L965" s="153"/>
      <c r="AA965" s="176"/>
    </row>
    <row r="966" spans="1:27" ht="15" customHeight="1" x14ac:dyDescent="0.3">
      <c r="A966" s="153"/>
      <c r="B966" s="153"/>
      <c r="C966" s="153"/>
      <c r="D966" s="153"/>
      <c r="E966" s="153"/>
      <c r="F966" s="153"/>
      <c r="G966" s="153"/>
      <c r="H966" s="153"/>
      <c r="I966" s="153"/>
      <c r="J966" s="153"/>
      <c r="K966" s="253"/>
      <c r="L966" s="153"/>
      <c r="AA966" s="176"/>
    </row>
    <row r="967" spans="1:27" ht="15" customHeight="1" x14ac:dyDescent="0.3">
      <c r="A967" s="153"/>
      <c r="B967" s="153"/>
      <c r="C967" s="153"/>
      <c r="D967" s="153"/>
      <c r="E967" s="153"/>
      <c r="F967" s="153"/>
      <c r="G967" s="153"/>
      <c r="H967" s="153"/>
      <c r="I967" s="153"/>
      <c r="J967" s="153"/>
      <c r="K967" s="253"/>
      <c r="L967" s="153"/>
      <c r="AA967" s="176"/>
    </row>
    <row r="968" spans="1:27" ht="15" customHeight="1" x14ac:dyDescent="0.3">
      <c r="A968" s="153"/>
      <c r="B968" s="153"/>
      <c r="C968" s="153"/>
      <c r="D968" s="153"/>
      <c r="E968" s="153"/>
      <c r="F968" s="153"/>
      <c r="G968" s="153"/>
      <c r="H968" s="153"/>
      <c r="I968" s="153"/>
      <c r="J968" s="153"/>
      <c r="K968" s="253"/>
      <c r="L968" s="153"/>
      <c r="AA968" s="176"/>
    </row>
    <row r="969" spans="1:27" ht="15" customHeight="1" x14ac:dyDescent="0.3">
      <c r="A969" s="153"/>
      <c r="B969" s="153"/>
      <c r="C969" s="153"/>
      <c r="D969" s="153"/>
      <c r="E969" s="153"/>
      <c r="F969" s="153"/>
      <c r="G969" s="153"/>
      <c r="H969" s="153"/>
      <c r="I969" s="153"/>
      <c r="J969" s="153"/>
      <c r="K969" s="253"/>
      <c r="L969" s="153"/>
      <c r="AA969" s="176"/>
    </row>
    <row r="970" spans="1:27" ht="15" customHeight="1" x14ac:dyDescent="0.3">
      <c r="A970" s="153"/>
      <c r="B970" s="153"/>
      <c r="C970" s="153"/>
      <c r="D970" s="153"/>
      <c r="E970" s="153"/>
      <c r="F970" s="153"/>
      <c r="G970" s="153"/>
      <c r="H970" s="153"/>
      <c r="I970" s="153"/>
      <c r="J970" s="153"/>
      <c r="K970" s="253"/>
      <c r="L970" s="153"/>
      <c r="AA970" s="176"/>
    </row>
    <row r="971" spans="1:27" ht="15" customHeight="1" x14ac:dyDescent="0.3">
      <c r="A971" s="153"/>
      <c r="B971" s="153"/>
      <c r="C971" s="153"/>
      <c r="D971" s="153"/>
      <c r="E971" s="153"/>
      <c r="F971" s="153"/>
      <c r="G971" s="153"/>
      <c r="H971" s="153"/>
      <c r="I971" s="153"/>
      <c r="J971" s="153"/>
      <c r="K971" s="253"/>
      <c r="L971" s="153"/>
      <c r="AA971" s="176"/>
    </row>
    <row r="972" spans="1:27" ht="15" customHeight="1" x14ac:dyDescent="0.3">
      <c r="A972" s="153"/>
      <c r="B972" s="153"/>
      <c r="C972" s="153"/>
      <c r="D972" s="153"/>
      <c r="E972" s="153"/>
      <c r="F972" s="153"/>
      <c r="G972" s="153"/>
      <c r="H972" s="153"/>
      <c r="I972" s="153"/>
      <c r="J972" s="153"/>
      <c r="K972" s="253"/>
      <c r="L972" s="153"/>
      <c r="AA972" s="176"/>
    </row>
    <row r="973" spans="1:27" ht="15" customHeight="1" x14ac:dyDescent="0.3">
      <c r="A973" s="153"/>
      <c r="B973" s="153"/>
      <c r="C973" s="153"/>
      <c r="D973" s="153"/>
      <c r="E973" s="153"/>
      <c r="F973" s="153"/>
      <c r="G973" s="153"/>
      <c r="H973" s="153"/>
      <c r="I973" s="153"/>
      <c r="J973" s="153"/>
      <c r="K973" s="253"/>
      <c r="L973" s="153"/>
      <c r="AA973" s="176"/>
    </row>
    <row r="974" spans="1:27" ht="15" customHeight="1" x14ac:dyDescent="0.3">
      <c r="A974" s="153"/>
      <c r="B974" s="153"/>
      <c r="C974" s="153"/>
      <c r="D974" s="153"/>
      <c r="E974" s="153"/>
      <c r="F974" s="153"/>
      <c r="G974" s="153"/>
      <c r="H974" s="153"/>
      <c r="I974" s="153"/>
      <c r="J974" s="153"/>
      <c r="K974" s="253"/>
      <c r="L974" s="153"/>
      <c r="AA974" s="176"/>
    </row>
    <row r="975" spans="1:27" ht="15" customHeight="1" x14ac:dyDescent="0.3">
      <c r="A975" s="153"/>
      <c r="B975" s="153"/>
      <c r="C975" s="153"/>
      <c r="D975" s="153"/>
      <c r="E975" s="153"/>
      <c r="F975" s="153"/>
      <c r="G975" s="153"/>
      <c r="H975" s="153"/>
      <c r="I975" s="153"/>
      <c r="J975" s="153"/>
      <c r="K975" s="253"/>
      <c r="L975" s="153"/>
      <c r="AA975" s="176"/>
    </row>
    <row r="976" spans="1:27" ht="15" customHeight="1" x14ac:dyDescent="0.3">
      <c r="A976" s="153"/>
      <c r="B976" s="153"/>
      <c r="C976" s="153"/>
      <c r="D976" s="153"/>
      <c r="E976" s="153"/>
      <c r="F976" s="153"/>
      <c r="G976" s="153"/>
      <c r="H976" s="153"/>
      <c r="I976" s="153"/>
      <c r="J976" s="153"/>
      <c r="K976" s="253"/>
      <c r="L976" s="153"/>
      <c r="AA976" s="176"/>
    </row>
    <row r="977" spans="1:27" ht="15" customHeight="1" x14ac:dyDescent="0.3">
      <c r="A977" s="153"/>
      <c r="B977" s="153"/>
      <c r="C977" s="153"/>
      <c r="D977" s="153"/>
      <c r="E977" s="153"/>
      <c r="F977" s="153"/>
      <c r="G977" s="153"/>
      <c r="H977" s="153"/>
      <c r="I977" s="153"/>
      <c r="J977" s="153"/>
      <c r="K977" s="253"/>
      <c r="L977" s="153"/>
      <c r="AA977" s="176"/>
    </row>
    <row r="978" spans="1:27" ht="15" customHeight="1" x14ac:dyDescent="0.3">
      <c r="A978" s="153"/>
      <c r="B978" s="153"/>
      <c r="C978" s="153"/>
      <c r="D978" s="153"/>
      <c r="E978" s="153"/>
      <c r="F978" s="153"/>
      <c r="G978" s="153"/>
      <c r="H978" s="153"/>
      <c r="I978" s="153"/>
      <c r="J978" s="153"/>
      <c r="K978" s="253"/>
      <c r="L978" s="153"/>
      <c r="AA978" s="176"/>
    </row>
    <row r="979" spans="1:27" ht="15" customHeight="1" x14ac:dyDescent="0.3">
      <c r="A979" s="153"/>
      <c r="B979" s="153"/>
      <c r="C979" s="153"/>
      <c r="D979" s="153"/>
      <c r="E979" s="153"/>
      <c r="F979" s="153"/>
      <c r="G979" s="153"/>
      <c r="H979" s="153"/>
      <c r="I979" s="153"/>
      <c r="J979" s="153"/>
      <c r="K979" s="253"/>
      <c r="L979" s="153"/>
      <c r="AA979" s="176"/>
    </row>
    <row r="980" spans="1:27" ht="15" customHeight="1" x14ac:dyDescent="0.3">
      <c r="A980" s="153"/>
      <c r="B980" s="153"/>
      <c r="C980" s="153"/>
      <c r="D980" s="153"/>
      <c r="E980" s="153"/>
      <c r="F980" s="153"/>
      <c r="G980" s="153"/>
      <c r="H980" s="153"/>
      <c r="I980" s="153"/>
      <c r="J980" s="153"/>
      <c r="K980" s="253"/>
      <c r="L980" s="153"/>
      <c r="AA980" s="176"/>
    </row>
    <row r="981" spans="1:27" ht="15" customHeight="1" x14ac:dyDescent="0.3">
      <c r="A981" s="153"/>
      <c r="B981" s="153"/>
      <c r="C981" s="153"/>
      <c r="D981" s="153"/>
      <c r="E981" s="153"/>
      <c r="F981" s="153"/>
      <c r="G981" s="153"/>
      <c r="H981" s="153"/>
      <c r="I981" s="153"/>
      <c r="J981" s="153"/>
      <c r="K981" s="253"/>
      <c r="L981" s="153"/>
      <c r="AA981" s="176"/>
    </row>
    <row r="982" spans="1:27" ht="15" customHeight="1" x14ac:dyDescent="0.3">
      <c r="A982" s="153"/>
      <c r="B982" s="153"/>
      <c r="C982" s="153"/>
      <c r="D982" s="153"/>
      <c r="E982" s="153"/>
      <c r="F982" s="153"/>
      <c r="G982" s="153"/>
      <c r="H982" s="153"/>
      <c r="I982" s="153"/>
      <c r="J982" s="153"/>
      <c r="K982" s="253"/>
      <c r="L982" s="153"/>
      <c r="AA982" s="176"/>
    </row>
    <row r="983" spans="1:27" ht="15" customHeight="1" x14ac:dyDescent="0.3">
      <c r="A983" s="153"/>
      <c r="B983" s="153"/>
      <c r="C983" s="153"/>
      <c r="D983" s="153"/>
      <c r="E983" s="153"/>
      <c r="F983" s="153"/>
      <c r="G983" s="153"/>
      <c r="H983" s="153"/>
      <c r="I983" s="153"/>
      <c r="J983" s="153"/>
      <c r="K983" s="253"/>
      <c r="L983" s="153"/>
      <c r="AA983" s="176"/>
    </row>
    <row r="984" spans="1:27" ht="15" customHeight="1" x14ac:dyDescent="0.3">
      <c r="A984" s="153"/>
      <c r="B984" s="153"/>
      <c r="C984" s="153"/>
      <c r="D984" s="153"/>
      <c r="E984" s="153"/>
      <c r="F984" s="153"/>
      <c r="G984" s="153"/>
      <c r="H984" s="153"/>
      <c r="I984" s="153"/>
      <c r="J984" s="153"/>
      <c r="K984" s="253"/>
      <c r="L984" s="153"/>
      <c r="AA984" s="176"/>
    </row>
    <row r="985" spans="1:27" ht="15" customHeight="1" x14ac:dyDescent="0.3">
      <c r="A985" s="153"/>
      <c r="B985" s="153"/>
      <c r="C985" s="153"/>
      <c r="D985" s="153"/>
      <c r="E985" s="153"/>
      <c r="F985" s="153"/>
      <c r="G985" s="153"/>
      <c r="H985" s="153"/>
      <c r="I985" s="153"/>
      <c r="J985" s="153"/>
      <c r="K985" s="253"/>
      <c r="L985" s="153"/>
      <c r="AA985" s="176"/>
    </row>
    <row r="986" spans="1:27" ht="15" customHeight="1" x14ac:dyDescent="0.3">
      <c r="A986" s="153"/>
      <c r="B986" s="153"/>
      <c r="C986" s="153"/>
      <c r="D986" s="153"/>
      <c r="E986" s="153"/>
      <c r="F986" s="153"/>
      <c r="G986" s="153"/>
      <c r="H986" s="153"/>
      <c r="I986" s="153"/>
      <c r="J986" s="153"/>
      <c r="K986" s="253"/>
      <c r="L986" s="153"/>
      <c r="AA986" s="176"/>
    </row>
    <row r="987" spans="1:27" ht="15" customHeight="1" x14ac:dyDescent="0.3">
      <c r="A987" s="153"/>
      <c r="B987" s="153"/>
      <c r="C987" s="153"/>
      <c r="D987" s="153"/>
      <c r="E987" s="153"/>
      <c r="F987" s="153"/>
      <c r="G987" s="153"/>
      <c r="H987" s="153"/>
      <c r="I987" s="153"/>
      <c r="J987" s="153"/>
      <c r="K987" s="253"/>
      <c r="L987" s="153"/>
      <c r="AA987" s="176"/>
    </row>
    <row r="988" spans="1:27" ht="15" customHeight="1" x14ac:dyDescent="0.3">
      <c r="A988" s="153"/>
      <c r="B988" s="153"/>
      <c r="C988" s="153"/>
      <c r="D988" s="153"/>
      <c r="E988" s="153"/>
      <c r="F988" s="153"/>
      <c r="G988" s="153"/>
      <c r="H988" s="153"/>
      <c r="I988" s="153"/>
      <c r="J988" s="153"/>
      <c r="K988" s="253"/>
      <c r="L988" s="153"/>
      <c r="AA988" s="176"/>
    </row>
    <row r="989" spans="1:27" ht="15" customHeight="1" x14ac:dyDescent="0.3">
      <c r="A989" s="153"/>
      <c r="B989" s="153"/>
      <c r="C989" s="153"/>
      <c r="D989" s="153"/>
      <c r="E989" s="153"/>
      <c r="F989" s="153"/>
      <c r="G989" s="153"/>
      <c r="H989" s="153"/>
      <c r="I989" s="153"/>
      <c r="J989" s="153"/>
      <c r="K989" s="253"/>
      <c r="L989" s="153"/>
      <c r="AA989" s="176"/>
    </row>
    <row r="990" spans="1:27" ht="15" customHeight="1" x14ac:dyDescent="0.3">
      <c r="A990" s="153"/>
      <c r="B990" s="153"/>
      <c r="C990" s="153"/>
      <c r="D990" s="153"/>
      <c r="E990" s="153"/>
      <c r="F990" s="153"/>
      <c r="G990" s="153"/>
      <c r="H990" s="153"/>
      <c r="I990" s="153"/>
      <c r="J990" s="153"/>
      <c r="K990" s="253"/>
      <c r="L990" s="153"/>
      <c r="AA990" s="176"/>
    </row>
    <row r="991" spans="1:27" ht="15" customHeight="1" x14ac:dyDescent="0.3">
      <c r="A991" s="153"/>
      <c r="B991" s="153"/>
      <c r="C991" s="153"/>
      <c r="D991" s="153"/>
      <c r="E991" s="153"/>
      <c r="F991" s="153"/>
      <c r="G991" s="153"/>
      <c r="H991" s="153"/>
      <c r="I991" s="153"/>
      <c r="J991" s="153"/>
      <c r="K991" s="253"/>
      <c r="L991" s="153"/>
      <c r="AA991" s="176"/>
    </row>
    <row r="992" spans="1:27" ht="15" customHeight="1" x14ac:dyDescent="0.3">
      <c r="A992" s="153"/>
      <c r="B992" s="153"/>
      <c r="C992" s="153"/>
      <c r="D992" s="153"/>
      <c r="E992" s="153"/>
      <c r="F992" s="153"/>
      <c r="G992" s="153"/>
      <c r="H992" s="153"/>
      <c r="I992" s="153"/>
      <c r="J992" s="153"/>
      <c r="K992" s="253"/>
      <c r="L992" s="153"/>
      <c r="AA992" s="176"/>
    </row>
    <row r="993" spans="1:27" ht="15" customHeight="1" x14ac:dyDescent="0.3">
      <c r="A993" s="153"/>
      <c r="B993" s="153"/>
      <c r="C993" s="153"/>
      <c r="D993" s="153"/>
      <c r="E993" s="153"/>
      <c r="F993" s="153"/>
      <c r="G993" s="153"/>
      <c r="H993" s="153"/>
      <c r="I993" s="153"/>
      <c r="J993" s="153"/>
      <c r="K993" s="253"/>
      <c r="L993" s="153"/>
      <c r="AA993" s="176"/>
    </row>
    <row r="994" spans="1:27" ht="15" customHeight="1" x14ac:dyDescent="0.3">
      <c r="A994" s="153"/>
      <c r="B994" s="153"/>
      <c r="C994" s="153"/>
      <c r="D994" s="153"/>
      <c r="E994" s="153"/>
      <c r="F994" s="153"/>
      <c r="G994" s="153"/>
      <c r="H994" s="153"/>
      <c r="I994" s="153"/>
      <c r="J994" s="153"/>
      <c r="K994" s="253"/>
      <c r="L994" s="153"/>
      <c r="AA994" s="176"/>
    </row>
    <row r="995" spans="1:27" ht="15" customHeight="1" x14ac:dyDescent="0.3">
      <c r="A995" s="153"/>
      <c r="B995" s="153"/>
      <c r="C995" s="153"/>
      <c r="D995" s="153"/>
      <c r="E995" s="153"/>
      <c r="F995" s="153"/>
      <c r="G995" s="153"/>
      <c r="H995" s="153"/>
      <c r="I995" s="153"/>
      <c r="J995" s="153"/>
      <c r="K995" s="253"/>
      <c r="L995" s="153"/>
      <c r="AA995" s="176"/>
    </row>
    <row r="996" spans="1:27" ht="15" customHeight="1" x14ac:dyDescent="0.3">
      <c r="A996" s="153"/>
      <c r="B996" s="153"/>
      <c r="C996" s="153"/>
      <c r="D996" s="153"/>
      <c r="E996" s="153"/>
      <c r="F996" s="153"/>
      <c r="G996" s="153"/>
      <c r="H996" s="153"/>
      <c r="I996" s="153"/>
      <c r="J996" s="153"/>
      <c r="K996" s="253"/>
      <c r="L996" s="153"/>
      <c r="AA996" s="176"/>
    </row>
    <row r="997" spans="1:27" ht="15" customHeight="1" x14ac:dyDescent="0.3">
      <c r="A997" s="153"/>
      <c r="B997" s="153"/>
      <c r="C997" s="153"/>
      <c r="D997" s="153"/>
      <c r="E997" s="153"/>
      <c r="F997" s="153"/>
      <c r="G997" s="153"/>
      <c r="H997" s="153"/>
      <c r="I997" s="153"/>
      <c r="J997" s="153"/>
      <c r="K997" s="253"/>
      <c r="L997" s="153"/>
      <c r="AA997" s="176"/>
    </row>
    <row r="998" spans="1:27" ht="15" customHeight="1" x14ac:dyDescent="0.3">
      <c r="A998" s="153"/>
      <c r="B998" s="153"/>
      <c r="C998" s="153"/>
      <c r="D998" s="153"/>
      <c r="E998" s="153"/>
      <c r="F998" s="153"/>
      <c r="G998" s="153"/>
      <c r="H998" s="153"/>
      <c r="I998" s="153"/>
      <c r="J998" s="153"/>
      <c r="K998" s="253"/>
      <c r="L998" s="153"/>
      <c r="AA998" s="176"/>
    </row>
    <row r="999" spans="1:27" ht="15" customHeight="1" x14ac:dyDescent="0.3">
      <c r="A999" s="153"/>
      <c r="B999" s="153"/>
      <c r="C999" s="153"/>
      <c r="D999" s="153"/>
      <c r="E999" s="153"/>
      <c r="F999" s="153"/>
      <c r="G999" s="153"/>
      <c r="H999" s="153"/>
      <c r="I999" s="153"/>
      <c r="J999" s="153"/>
      <c r="K999" s="253"/>
      <c r="L999" s="153"/>
      <c r="AA999" s="176"/>
    </row>
    <row r="1000" spans="1:27" ht="15" customHeight="1" x14ac:dyDescent="0.3">
      <c r="A1000" s="153"/>
      <c r="B1000" s="153"/>
      <c r="C1000" s="153"/>
      <c r="D1000" s="153"/>
      <c r="E1000" s="153"/>
      <c r="F1000" s="153"/>
      <c r="G1000" s="153"/>
      <c r="H1000" s="153"/>
      <c r="I1000" s="153"/>
      <c r="J1000" s="153"/>
      <c r="K1000" s="253"/>
      <c r="L1000" s="153"/>
      <c r="AA1000" s="176"/>
    </row>
    <row r="1001" spans="1:27" ht="15" customHeight="1" x14ac:dyDescent="0.3">
      <c r="A1001" s="153"/>
      <c r="B1001" s="153"/>
      <c r="C1001" s="153"/>
      <c r="D1001" s="153"/>
      <c r="E1001" s="153"/>
      <c r="F1001" s="153"/>
      <c r="G1001" s="153"/>
      <c r="H1001" s="153"/>
      <c r="I1001" s="153"/>
      <c r="J1001" s="153"/>
      <c r="K1001" s="253"/>
      <c r="L1001" s="153"/>
      <c r="AA1001" s="176"/>
    </row>
    <row r="1002" spans="1:27" ht="15" customHeight="1" x14ac:dyDescent="0.3">
      <c r="A1002" s="153"/>
      <c r="B1002" s="153"/>
      <c r="C1002" s="153"/>
      <c r="D1002" s="153"/>
      <c r="E1002" s="153"/>
      <c r="F1002" s="153"/>
      <c r="G1002" s="153"/>
      <c r="H1002" s="153"/>
      <c r="I1002" s="153"/>
      <c r="J1002" s="153"/>
      <c r="K1002" s="253"/>
      <c r="L1002" s="153"/>
      <c r="AA1002" s="176"/>
    </row>
    <row r="1003" spans="1:27" ht="15" customHeight="1" x14ac:dyDescent="0.3">
      <c r="A1003" s="153"/>
      <c r="B1003" s="153"/>
      <c r="C1003" s="153"/>
      <c r="D1003" s="153"/>
      <c r="E1003" s="153"/>
      <c r="F1003" s="153"/>
      <c r="G1003" s="153"/>
      <c r="H1003" s="153"/>
      <c r="I1003" s="153"/>
      <c r="J1003" s="153"/>
      <c r="K1003" s="253"/>
      <c r="L1003" s="153"/>
      <c r="AA1003" s="176"/>
    </row>
    <row r="1004" spans="1:27" ht="15" customHeight="1" x14ac:dyDescent="0.3">
      <c r="A1004" s="153"/>
      <c r="B1004" s="153"/>
      <c r="C1004" s="153"/>
      <c r="D1004" s="153"/>
      <c r="E1004" s="153"/>
      <c r="F1004" s="153"/>
      <c r="G1004" s="153"/>
      <c r="H1004" s="153"/>
      <c r="I1004" s="153"/>
      <c r="J1004" s="153"/>
      <c r="K1004" s="253"/>
      <c r="L1004" s="153"/>
      <c r="AA1004" s="176"/>
    </row>
    <row r="1005" spans="1:27" ht="15" customHeight="1" x14ac:dyDescent="0.3">
      <c r="A1005" s="153"/>
      <c r="B1005" s="153"/>
      <c r="C1005" s="153"/>
      <c r="D1005" s="153"/>
      <c r="E1005" s="153"/>
      <c r="F1005" s="153"/>
      <c r="G1005" s="153"/>
      <c r="H1005" s="153"/>
      <c r="I1005" s="153"/>
      <c r="J1005" s="153"/>
      <c r="K1005" s="253"/>
      <c r="L1005" s="153"/>
      <c r="AA1005" s="176"/>
    </row>
    <row r="1006" spans="1:27" ht="15" customHeight="1" x14ac:dyDescent="0.3">
      <c r="A1006" s="153"/>
      <c r="B1006" s="153"/>
      <c r="C1006" s="153"/>
      <c r="D1006" s="153"/>
      <c r="E1006" s="153"/>
      <c r="F1006" s="153"/>
      <c r="G1006" s="153"/>
      <c r="H1006" s="153"/>
      <c r="I1006" s="153"/>
      <c r="J1006" s="153"/>
      <c r="K1006" s="253"/>
      <c r="L1006" s="153"/>
      <c r="AA1006" s="176"/>
    </row>
    <row r="1007" spans="1:27" ht="15" customHeight="1" x14ac:dyDescent="0.3">
      <c r="A1007" s="153"/>
      <c r="B1007" s="153"/>
      <c r="C1007" s="153"/>
      <c r="D1007" s="153"/>
      <c r="E1007" s="153"/>
      <c r="F1007" s="153"/>
      <c r="G1007" s="153"/>
      <c r="H1007" s="153"/>
      <c r="I1007" s="153"/>
      <c r="J1007" s="153"/>
      <c r="K1007" s="253"/>
      <c r="L1007" s="153"/>
      <c r="AA1007" s="176"/>
    </row>
    <row r="1008" spans="1:27" ht="15" customHeight="1" x14ac:dyDescent="0.3">
      <c r="A1008" s="153"/>
      <c r="B1008" s="153"/>
      <c r="C1008" s="153"/>
      <c r="D1008" s="153"/>
      <c r="E1008" s="153"/>
      <c r="F1008" s="153"/>
      <c r="G1008" s="153"/>
      <c r="H1008" s="153"/>
      <c r="I1008" s="153"/>
      <c r="J1008" s="153"/>
      <c r="K1008" s="253"/>
      <c r="L1008" s="153"/>
      <c r="AA1008" s="176"/>
    </row>
    <row r="1009" spans="1:27" ht="15" customHeight="1" x14ac:dyDescent="0.3">
      <c r="A1009" s="153"/>
      <c r="B1009" s="153"/>
      <c r="C1009" s="153"/>
      <c r="D1009" s="153"/>
      <c r="E1009" s="153"/>
      <c r="F1009" s="153"/>
      <c r="G1009" s="153"/>
      <c r="H1009" s="153"/>
      <c r="I1009" s="153"/>
      <c r="J1009" s="153"/>
      <c r="K1009" s="253"/>
      <c r="L1009" s="153"/>
      <c r="AA1009" s="176"/>
    </row>
    <row r="1010" spans="1:27" ht="15" customHeight="1" x14ac:dyDescent="0.3">
      <c r="A1010" s="153"/>
      <c r="B1010" s="153"/>
      <c r="C1010" s="153"/>
      <c r="D1010" s="153"/>
      <c r="E1010" s="153"/>
      <c r="F1010" s="153"/>
      <c r="G1010" s="153"/>
      <c r="H1010" s="153"/>
      <c r="I1010" s="153"/>
      <c r="J1010" s="153"/>
      <c r="K1010" s="253"/>
      <c r="L1010" s="153"/>
      <c r="AA1010" s="176"/>
    </row>
    <row r="1011" spans="1:27" ht="15" customHeight="1" x14ac:dyDescent="0.3">
      <c r="A1011" s="153"/>
      <c r="B1011" s="153"/>
      <c r="C1011" s="153"/>
      <c r="D1011" s="153"/>
      <c r="E1011" s="153"/>
      <c r="F1011" s="153"/>
      <c r="G1011" s="153"/>
      <c r="H1011" s="153"/>
      <c r="I1011" s="153"/>
      <c r="J1011" s="153"/>
      <c r="K1011" s="253"/>
      <c r="L1011" s="153"/>
      <c r="AA1011" s="176"/>
    </row>
    <row r="1012" spans="1:27" ht="15" customHeight="1" x14ac:dyDescent="0.3">
      <c r="A1012" s="153"/>
      <c r="B1012" s="153"/>
      <c r="C1012" s="153"/>
      <c r="D1012" s="153"/>
      <c r="E1012" s="153"/>
      <c r="F1012" s="153"/>
      <c r="G1012" s="153"/>
      <c r="H1012" s="153"/>
      <c r="I1012" s="153"/>
      <c r="J1012" s="153"/>
      <c r="K1012" s="253"/>
      <c r="L1012" s="153"/>
      <c r="AA1012" s="176"/>
    </row>
    <row r="1013" spans="1:27" ht="15" customHeight="1" x14ac:dyDescent="0.3">
      <c r="A1013" s="153"/>
      <c r="B1013" s="153"/>
      <c r="C1013" s="153"/>
      <c r="D1013" s="153"/>
      <c r="E1013" s="153"/>
      <c r="F1013" s="153"/>
      <c r="G1013" s="153"/>
      <c r="H1013" s="153"/>
      <c r="I1013" s="153"/>
      <c r="J1013" s="153"/>
      <c r="K1013" s="253"/>
      <c r="L1013" s="153"/>
      <c r="AA1013" s="176"/>
    </row>
    <row r="1014" spans="1:27" ht="15" customHeight="1" x14ac:dyDescent="0.3">
      <c r="A1014" s="153"/>
      <c r="B1014" s="153"/>
      <c r="C1014" s="153"/>
      <c r="D1014" s="153"/>
      <c r="E1014" s="153"/>
      <c r="F1014" s="153"/>
      <c r="G1014" s="153"/>
      <c r="H1014" s="153"/>
      <c r="I1014" s="153"/>
      <c r="J1014" s="153"/>
      <c r="K1014" s="253"/>
      <c r="L1014" s="153"/>
      <c r="AA1014" s="176"/>
    </row>
    <row r="1015" spans="1:27" ht="15" customHeight="1" x14ac:dyDescent="0.3">
      <c r="A1015" s="153"/>
      <c r="B1015" s="153"/>
      <c r="C1015" s="153"/>
      <c r="D1015" s="153"/>
      <c r="E1015" s="153"/>
      <c r="F1015" s="153"/>
      <c r="G1015" s="153"/>
      <c r="H1015" s="153"/>
      <c r="I1015" s="153"/>
      <c r="J1015" s="153"/>
      <c r="K1015" s="253"/>
      <c r="L1015" s="153"/>
      <c r="AA1015" s="176"/>
    </row>
    <row r="1016" spans="1:27" ht="15" customHeight="1" x14ac:dyDescent="0.3">
      <c r="A1016" s="153"/>
      <c r="B1016" s="153"/>
      <c r="C1016" s="153"/>
      <c r="D1016" s="153"/>
      <c r="E1016" s="153"/>
      <c r="F1016" s="153"/>
      <c r="G1016" s="153"/>
      <c r="H1016" s="153"/>
      <c r="I1016" s="153"/>
      <c r="J1016" s="153"/>
      <c r="K1016" s="253"/>
      <c r="L1016" s="153"/>
      <c r="AA1016" s="176"/>
    </row>
    <row r="1017" spans="1:27" ht="15" customHeight="1" x14ac:dyDescent="0.3">
      <c r="A1017" s="153"/>
      <c r="B1017" s="153"/>
      <c r="C1017" s="153"/>
      <c r="D1017" s="153"/>
      <c r="E1017" s="153"/>
      <c r="F1017" s="153"/>
      <c r="G1017" s="153"/>
      <c r="H1017" s="153"/>
      <c r="I1017" s="153"/>
      <c r="J1017" s="153"/>
      <c r="K1017" s="253"/>
      <c r="L1017" s="153"/>
      <c r="AA1017" s="176"/>
    </row>
    <row r="1018" spans="1:27" ht="15" customHeight="1" x14ac:dyDescent="0.3">
      <c r="A1018" s="153"/>
      <c r="B1018" s="153"/>
      <c r="C1018" s="153"/>
      <c r="D1018" s="153"/>
      <c r="E1018" s="153"/>
      <c r="F1018" s="153"/>
      <c r="G1018" s="153"/>
      <c r="H1018" s="153"/>
      <c r="I1018" s="153"/>
      <c r="J1018" s="153"/>
      <c r="K1018" s="253"/>
      <c r="L1018" s="153"/>
      <c r="AA1018" s="176"/>
    </row>
    <row r="1019" spans="1:27" ht="15" customHeight="1" x14ac:dyDescent="0.3">
      <c r="A1019" s="153"/>
      <c r="B1019" s="153"/>
      <c r="C1019" s="153"/>
      <c r="D1019" s="153"/>
      <c r="E1019" s="153"/>
      <c r="F1019" s="153"/>
      <c r="G1019" s="153"/>
      <c r="H1019" s="153"/>
      <c r="I1019" s="153"/>
      <c r="J1019" s="153"/>
      <c r="K1019" s="253"/>
      <c r="L1019" s="153"/>
      <c r="AA1019" s="176"/>
    </row>
    <row r="1020" spans="1:27" ht="15" customHeight="1" x14ac:dyDescent="0.3">
      <c r="A1020" s="153"/>
      <c r="B1020" s="153"/>
      <c r="C1020" s="153"/>
      <c r="D1020" s="153"/>
      <c r="E1020" s="153"/>
      <c r="F1020" s="153"/>
      <c r="G1020" s="153"/>
      <c r="H1020" s="153"/>
      <c r="I1020" s="153"/>
      <c r="J1020" s="153"/>
      <c r="K1020" s="253"/>
      <c r="L1020" s="153"/>
      <c r="AA1020" s="176"/>
    </row>
    <row r="1021" spans="1:27" ht="15" customHeight="1" x14ac:dyDescent="0.3">
      <c r="A1021" s="153"/>
      <c r="B1021" s="153"/>
      <c r="C1021" s="153"/>
      <c r="D1021" s="153"/>
      <c r="E1021" s="153"/>
      <c r="F1021" s="153"/>
      <c r="G1021" s="153"/>
      <c r="H1021" s="153"/>
      <c r="I1021" s="153"/>
      <c r="J1021" s="153"/>
      <c r="K1021" s="253"/>
      <c r="L1021" s="153"/>
      <c r="AA1021" s="176"/>
    </row>
    <row r="1022" spans="1:27" ht="15" customHeight="1" x14ac:dyDescent="0.3">
      <c r="A1022" s="153"/>
      <c r="B1022" s="153"/>
      <c r="C1022" s="153"/>
      <c r="D1022" s="153"/>
      <c r="E1022" s="153"/>
      <c r="F1022" s="153"/>
      <c r="G1022" s="153"/>
      <c r="H1022" s="153"/>
      <c r="I1022" s="153"/>
      <c r="J1022" s="153"/>
      <c r="K1022" s="253"/>
      <c r="L1022" s="153"/>
      <c r="AA1022" s="176"/>
    </row>
    <row r="1023" spans="1:27" ht="15" customHeight="1" x14ac:dyDescent="0.3">
      <c r="A1023" s="153"/>
      <c r="B1023" s="153"/>
      <c r="C1023" s="153"/>
      <c r="D1023" s="153"/>
      <c r="E1023" s="153"/>
      <c r="F1023" s="153"/>
      <c r="G1023" s="153"/>
      <c r="H1023" s="153"/>
      <c r="I1023" s="153"/>
      <c r="J1023" s="153"/>
      <c r="K1023" s="253"/>
      <c r="L1023" s="153"/>
      <c r="AA1023" s="176"/>
    </row>
    <row r="1024" spans="1:27" ht="15" customHeight="1" x14ac:dyDescent="0.3">
      <c r="A1024" s="153"/>
      <c r="B1024" s="153"/>
      <c r="C1024" s="153"/>
      <c r="D1024" s="153"/>
      <c r="E1024" s="153"/>
      <c r="F1024" s="153"/>
      <c r="G1024" s="153"/>
      <c r="H1024" s="153"/>
      <c r="I1024" s="153"/>
      <c r="J1024" s="153"/>
      <c r="K1024" s="253"/>
      <c r="L1024" s="153"/>
      <c r="AA1024" s="176"/>
    </row>
    <row r="1025" spans="1:27" ht="15" customHeight="1" x14ac:dyDescent="0.3">
      <c r="A1025" s="153"/>
      <c r="B1025" s="153"/>
      <c r="C1025" s="153"/>
      <c r="D1025" s="153"/>
      <c r="E1025" s="153"/>
      <c r="F1025" s="153"/>
      <c r="G1025" s="153"/>
      <c r="H1025" s="153"/>
      <c r="I1025" s="153"/>
      <c r="J1025" s="153"/>
      <c r="K1025" s="253"/>
      <c r="L1025" s="153"/>
      <c r="AA1025" s="176"/>
    </row>
    <row r="1026" spans="1:27" ht="15" customHeight="1" x14ac:dyDescent="0.3">
      <c r="A1026" s="153"/>
      <c r="B1026" s="153"/>
      <c r="C1026" s="153"/>
      <c r="D1026" s="153"/>
      <c r="E1026" s="153"/>
      <c r="F1026" s="153"/>
      <c r="G1026" s="153"/>
      <c r="H1026" s="153"/>
      <c r="I1026" s="153"/>
      <c r="J1026" s="153"/>
      <c r="K1026" s="253"/>
      <c r="L1026" s="153"/>
      <c r="AA1026" s="176"/>
    </row>
    <row r="1027" spans="1:27" ht="15" customHeight="1" x14ac:dyDescent="0.3">
      <c r="A1027" s="153"/>
      <c r="B1027" s="153"/>
      <c r="C1027" s="153"/>
      <c r="D1027" s="153"/>
      <c r="E1027" s="153"/>
      <c r="F1027" s="153"/>
      <c r="G1027" s="153"/>
      <c r="H1027" s="153"/>
      <c r="I1027" s="153"/>
      <c r="J1027" s="153"/>
      <c r="K1027" s="253"/>
      <c r="L1027" s="153"/>
      <c r="AA1027" s="176"/>
    </row>
    <row r="1028" spans="1:27" ht="15" customHeight="1" x14ac:dyDescent="0.3">
      <c r="A1028" s="153"/>
      <c r="B1028" s="153"/>
      <c r="C1028" s="153"/>
      <c r="D1028" s="153"/>
      <c r="E1028" s="153"/>
      <c r="F1028" s="153"/>
      <c r="G1028" s="153"/>
      <c r="H1028" s="153"/>
      <c r="I1028" s="153"/>
      <c r="J1028" s="153"/>
      <c r="K1028" s="253"/>
      <c r="L1028" s="153"/>
      <c r="AA1028" s="176"/>
    </row>
    <row r="1029" spans="1:27" ht="15" customHeight="1" x14ac:dyDescent="0.3">
      <c r="A1029" s="153"/>
      <c r="B1029" s="153"/>
      <c r="C1029" s="153"/>
      <c r="D1029" s="153"/>
      <c r="E1029" s="153"/>
      <c r="F1029" s="153"/>
      <c r="G1029" s="153"/>
      <c r="H1029" s="153"/>
      <c r="I1029" s="153"/>
      <c r="J1029" s="153"/>
      <c r="K1029" s="253"/>
      <c r="L1029" s="153"/>
      <c r="AA1029" s="176"/>
    </row>
    <row r="1030" spans="1:27" ht="15" customHeight="1" x14ac:dyDescent="0.3">
      <c r="A1030" s="153"/>
      <c r="B1030" s="153"/>
      <c r="C1030" s="153"/>
      <c r="D1030" s="153"/>
      <c r="E1030" s="153"/>
      <c r="F1030" s="153"/>
      <c r="G1030" s="153"/>
      <c r="H1030" s="153"/>
      <c r="I1030" s="153"/>
      <c r="J1030" s="153"/>
      <c r="K1030" s="253"/>
      <c r="L1030" s="153"/>
      <c r="AA1030" s="176"/>
    </row>
    <row r="1031" spans="1:27" ht="15" customHeight="1" x14ac:dyDescent="0.3">
      <c r="A1031" s="153"/>
      <c r="B1031" s="153"/>
      <c r="C1031" s="153"/>
      <c r="D1031" s="153"/>
      <c r="E1031" s="153"/>
      <c r="F1031" s="153"/>
      <c r="G1031" s="153"/>
      <c r="H1031" s="153"/>
      <c r="I1031" s="153"/>
      <c r="J1031" s="153"/>
      <c r="K1031" s="253"/>
      <c r="L1031" s="153"/>
      <c r="AA1031" s="176"/>
    </row>
    <row r="1032" spans="1:27" ht="15" customHeight="1" x14ac:dyDescent="0.3">
      <c r="A1032" s="153"/>
      <c r="B1032" s="153"/>
      <c r="C1032" s="153"/>
      <c r="D1032" s="153"/>
      <c r="E1032" s="153"/>
      <c r="F1032" s="153"/>
      <c r="G1032" s="153"/>
      <c r="H1032" s="153"/>
      <c r="I1032" s="153"/>
      <c r="J1032" s="153"/>
      <c r="K1032" s="253"/>
      <c r="L1032" s="153"/>
      <c r="AA1032" s="176"/>
    </row>
    <row r="1033" spans="1:27" ht="15" customHeight="1" x14ac:dyDescent="0.3">
      <c r="A1033" s="153"/>
      <c r="B1033" s="153"/>
      <c r="C1033" s="153"/>
      <c r="D1033" s="153"/>
      <c r="E1033" s="153"/>
      <c r="F1033" s="153"/>
      <c r="G1033" s="153"/>
      <c r="H1033" s="153"/>
      <c r="I1033" s="153"/>
      <c r="J1033" s="153"/>
      <c r="K1033" s="253"/>
      <c r="L1033" s="153"/>
      <c r="AA1033" s="176"/>
    </row>
    <row r="1034" spans="1:27" ht="15" customHeight="1" x14ac:dyDescent="0.3">
      <c r="A1034" s="153"/>
      <c r="B1034" s="153"/>
      <c r="C1034" s="153"/>
      <c r="D1034" s="153"/>
      <c r="E1034" s="153"/>
      <c r="F1034" s="153"/>
      <c r="G1034" s="153"/>
      <c r="H1034" s="153"/>
      <c r="I1034" s="153"/>
      <c r="J1034" s="153"/>
      <c r="K1034" s="253"/>
      <c r="L1034" s="153"/>
      <c r="AA1034" s="176"/>
    </row>
    <row r="1035" spans="1:27" ht="15" customHeight="1" x14ac:dyDescent="0.3">
      <c r="A1035" s="153"/>
      <c r="B1035" s="153"/>
      <c r="C1035" s="153"/>
      <c r="D1035" s="153"/>
      <c r="E1035" s="153"/>
      <c r="F1035" s="153"/>
      <c r="G1035" s="153"/>
      <c r="H1035" s="153"/>
      <c r="I1035" s="153"/>
      <c r="J1035" s="153"/>
      <c r="K1035" s="253"/>
      <c r="L1035" s="153"/>
      <c r="AA1035" s="176"/>
    </row>
    <row r="1036" spans="1:27" ht="15" customHeight="1" x14ac:dyDescent="0.3">
      <c r="A1036" s="153"/>
      <c r="B1036" s="153"/>
      <c r="C1036" s="153"/>
      <c r="D1036" s="153"/>
      <c r="E1036" s="153"/>
      <c r="F1036" s="153"/>
      <c r="G1036" s="153"/>
      <c r="H1036" s="153"/>
      <c r="I1036" s="153"/>
      <c r="J1036" s="153"/>
      <c r="K1036" s="253"/>
      <c r="L1036" s="153"/>
      <c r="AA1036" s="176"/>
    </row>
    <row r="1037" spans="1:27" ht="15" customHeight="1" x14ac:dyDescent="0.3">
      <c r="A1037" s="153"/>
      <c r="B1037" s="153"/>
      <c r="C1037" s="153"/>
      <c r="D1037" s="153"/>
      <c r="E1037" s="153"/>
      <c r="F1037" s="153"/>
      <c r="G1037" s="153"/>
      <c r="H1037" s="153"/>
      <c r="I1037" s="153"/>
      <c r="J1037" s="153"/>
      <c r="K1037" s="253"/>
      <c r="L1037" s="153"/>
      <c r="AA1037" s="176"/>
    </row>
    <row r="1038" spans="1:27" ht="15" customHeight="1" x14ac:dyDescent="0.3">
      <c r="A1038" s="153"/>
      <c r="B1038" s="153"/>
      <c r="C1038" s="153"/>
      <c r="D1038" s="153"/>
      <c r="E1038" s="153"/>
      <c r="F1038" s="153"/>
      <c r="G1038" s="153"/>
      <c r="H1038" s="153"/>
      <c r="I1038" s="153"/>
      <c r="J1038" s="153"/>
      <c r="K1038" s="253"/>
      <c r="L1038" s="153"/>
      <c r="AA1038" s="176"/>
    </row>
    <row r="1039" spans="1:27" ht="15" customHeight="1" x14ac:dyDescent="0.3">
      <c r="A1039" s="153"/>
      <c r="B1039" s="153"/>
      <c r="C1039" s="153"/>
      <c r="D1039" s="153"/>
      <c r="E1039" s="153"/>
      <c r="F1039" s="153"/>
      <c r="G1039" s="153"/>
      <c r="H1039" s="153"/>
      <c r="I1039" s="153"/>
      <c r="J1039" s="153"/>
      <c r="K1039" s="253"/>
      <c r="L1039" s="153"/>
      <c r="AA1039" s="176"/>
    </row>
    <row r="1040" spans="1:27" ht="15" customHeight="1" x14ac:dyDescent="0.3">
      <c r="A1040" s="153"/>
      <c r="B1040" s="153"/>
      <c r="C1040" s="153"/>
      <c r="D1040" s="153"/>
      <c r="E1040" s="153"/>
      <c r="F1040" s="153"/>
      <c r="G1040" s="153"/>
      <c r="H1040" s="153"/>
      <c r="I1040" s="153"/>
      <c r="J1040" s="153"/>
      <c r="K1040" s="253"/>
      <c r="L1040" s="153"/>
      <c r="AA1040" s="176"/>
    </row>
    <row r="1041" spans="1:27" ht="15" customHeight="1" x14ac:dyDescent="0.3">
      <c r="A1041" s="153"/>
      <c r="B1041" s="153"/>
      <c r="C1041" s="153"/>
      <c r="D1041" s="153"/>
      <c r="E1041" s="153"/>
      <c r="F1041" s="153"/>
      <c r="G1041" s="153"/>
      <c r="H1041" s="153"/>
      <c r="I1041" s="153"/>
      <c r="J1041" s="153"/>
      <c r="K1041" s="253"/>
      <c r="L1041" s="153"/>
      <c r="AA1041" s="176"/>
    </row>
    <row r="1042" spans="1:27" ht="15" customHeight="1" x14ac:dyDescent="0.3">
      <c r="A1042" s="153"/>
      <c r="B1042" s="153"/>
      <c r="C1042" s="153"/>
      <c r="D1042" s="153"/>
      <c r="E1042" s="153"/>
      <c r="F1042" s="153"/>
      <c r="G1042" s="153"/>
      <c r="H1042" s="153"/>
      <c r="I1042" s="153"/>
      <c r="J1042" s="153"/>
      <c r="K1042" s="253"/>
      <c r="L1042" s="153"/>
      <c r="AA1042" s="176"/>
    </row>
    <row r="1043" spans="1:27" ht="15" customHeight="1" x14ac:dyDescent="0.3">
      <c r="A1043" s="153"/>
      <c r="B1043" s="153"/>
      <c r="C1043" s="153"/>
      <c r="D1043" s="153"/>
      <c r="E1043" s="153"/>
      <c r="F1043" s="153"/>
      <c r="G1043" s="153"/>
      <c r="H1043" s="153"/>
      <c r="I1043" s="153"/>
      <c r="J1043" s="153"/>
      <c r="K1043" s="253"/>
      <c r="L1043" s="153"/>
      <c r="AA1043" s="176"/>
    </row>
    <row r="1044" spans="1:27" ht="15" customHeight="1" x14ac:dyDescent="0.3">
      <c r="A1044" s="153"/>
      <c r="B1044" s="153"/>
      <c r="C1044" s="153"/>
      <c r="D1044" s="153"/>
      <c r="E1044" s="153"/>
      <c r="F1044" s="153"/>
      <c r="G1044" s="153"/>
      <c r="H1044" s="153"/>
      <c r="I1044" s="153"/>
      <c r="J1044" s="153"/>
      <c r="K1044" s="253"/>
      <c r="L1044" s="153"/>
      <c r="AA1044" s="176"/>
    </row>
    <row r="1045" spans="1:27" ht="15" customHeight="1" x14ac:dyDescent="0.3">
      <c r="A1045" s="153"/>
      <c r="B1045" s="153"/>
      <c r="C1045" s="153"/>
      <c r="D1045" s="153"/>
      <c r="E1045" s="153"/>
      <c r="F1045" s="153"/>
      <c r="G1045" s="153"/>
      <c r="H1045" s="153"/>
      <c r="I1045" s="153"/>
      <c r="J1045" s="153"/>
      <c r="K1045" s="253"/>
      <c r="L1045" s="153"/>
      <c r="AA1045" s="176"/>
    </row>
    <row r="1046" spans="1:27" ht="15" customHeight="1" x14ac:dyDescent="0.3">
      <c r="A1046" s="153"/>
      <c r="B1046" s="153"/>
      <c r="C1046" s="153"/>
      <c r="D1046" s="153"/>
      <c r="E1046" s="153"/>
      <c r="F1046" s="153"/>
      <c r="G1046" s="153"/>
      <c r="H1046" s="153"/>
      <c r="I1046" s="153"/>
      <c r="J1046" s="153"/>
      <c r="K1046" s="253"/>
      <c r="L1046" s="153"/>
      <c r="AA1046" s="176"/>
    </row>
    <row r="1047" spans="1:27" ht="15" customHeight="1" x14ac:dyDescent="0.3">
      <c r="A1047" s="153"/>
      <c r="B1047" s="153"/>
      <c r="C1047" s="153"/>
      <c r="D1047" s="153"/>
      <c r="E1047" s="153"/>
      <c r="F1047" s="153"/>
      <c r="G1047" s="153"/>
      <c r="H1047" s="153"/>
      <c r="I1047" s="153"/>
      <c r="J1047" s="153"/>
      <c r="K1047" s="253"/>
      <c r="L1047" s="153"/>
      <c r="AA1047" s="176"/>
    </row>
    <row r="1048" spans="1:27" ht="15" customHeight="1" x14ac:dyDescent="0.3">
      <c r="A1048" s="153"/>
      <c r="B1048" s="153"/>
      <c r="C1048" s="153"/>
      <c r="D1048" s="153"/>
      <c r="E1048" s="153"/>
      <c r="F1048" s="153"/>
      <c r="G1048" s="153"/>
      <c r="H1048" s="153"/>
      <c r="I1048" s="153"/>
      <c r="J1048" s="153"/>
      <c r="K1048" s="253"/>
      <c r="L1048" s="153"/>
      <c r="AA1048" s="176"/>
    </row>
    <row r="1049" spans="1:27" ht="15" customHeight="1" x14ac:dyDescent="0.3">
      <c r="A1049" s="153"/>
      <c r="B1049" s="153"/>
      <c r="C1049" s="153"/>
      <c r="D1049" s="153"/>
      <c r="E1049" s="153"/>
      <c r="F1049" s="153"/>
      <c r="G1049" s="153"/>
      <c r="H1049" s="153"/>
      <c r="I1049" s="153"/>
      <c r="J1049" s="153"/>
      <c r="K1049" s="253"/>
      <c r="L1049" s="153"/>
      <c r="AA1049" s="176"/>
    </row>
    <row r="1050" spans="1:27" ht="15" customHeight="1" x14ac:dyDescent="0.3">
      <c r="A1050" s="153"/>
      <c r="B1050" s="153"/>
      <c r="C1050" s="153"/>
      <c r="D1050" s="153"/>
      <c r="E1050" s="153"/>
      <c r="F1050" s="153"/>
      <c r="G1050" s="153"/>
      <c r="H1050" s="153"/>
      <c r="I1050" s="153"/>
      <c r="J1050" s="153"/>
      <c r="K1050" s="253"/>
      <c r="L1050" s="153"/>
      <c r="AA1050" s="176"/>
    </row>
    <row r="1051" spans="1:27" ht="15" customHeight="1" x14ac:dyDescent="0.3">
      <c r="A1051" s="153"/>
      <c r="B1051" s="153"/>
      <c r="C1051" s="153"/>
      <c r="D1051" s="153"/>
      <c r="E1051" s="153"/>
      <c r="F1051" s="153"/>
      <c r="G1051" s="153"/>
      <c r="H1051" s="153"/>
      <c r="I1051" s="153"/>
      <c r="J1051" s="153"/>
      <c r="K1051" s="253"/>
      <c r="L1051" s="153"/>
      <c r="AA1051" s="176"/>
    </row>
    <row r="1052" spans="1:27" ht="15" customHeight="1" x14ac:dyDescent="0.3">
      <c r="A1052" s="153"/>
      <c r="B1052" s="153"/>
      <c r="C1052" s="153"/>
      <c r="D1052" s="153"/>
      <c r="E1052" s="153"/>
      <c r="F1052" s="153"/>
      <c r="G1052" s="153"/>
      <c r="H1052" s="153"/>
      <c r="I1052" s="153"/>
      <c r="J1052" s="153"/>
      <c r="K1052" s="253"/>
      <c r="L1052" s="153"/>
      <c r="AA1052" s="176"/>
    </row>
    <row r="1053" spans="1:27" ht="15" customHeight="1" x14ac:dyDescent="0.3">
      <c r="A1053" s="153"/>
      <c r="B1053" s="153"/>
      <c r="C1053" s="153"/>
      <c r="D1053" s="153"/>
      <c r="E1053" s="153"/>
      <c r="F1053" s="153"/>
      <c r="G1053" s="153"/>
      <c r="H1053" s="153"/>
      <c r="I1053" s="153"/>
      <c r="J1053" s="153"/>
      <c r="K1053" s="253"/>
      <c r="L1053" s="153"/>
      <c r="AA1053" s="176"/>
    </row>
    <row r="1054" spans="1:27" ht="15" customHeight="1" x14ac:dyDescent="0.3">
      <c r="A1054" s="153"/>
      <c r="B1054" s="153"/>
      <c r="C1054" s="153"/>
      <c r="D1054" s="153"/>
      <c r="E1054" s="153"/>
      <c r="F1054" s="153"/>
      <c r="G1054" s="153"/>
      <c r="H1054" s="153"/>
      <c r="I1054" s="153"/>
      <c r="J1054" s="153"/>
      <c r="K1054" s="253"/>
      <c r="L1054" s="153"/>
      <c r="AA1054" s="176"/>
    </row>
    <row r="1055" spans="1:27" ht="15" customHeight="1" x14ac:dyDescent="0.3">
      <c r="A1055" s="153"/>
      <c r="B1055" s="153"/>
      <c r="C1055" s="153"/>
      <c r="D1055" s="153"/>
      <c r="E1055" s="153"/>
      <c r="F1055" s="153"/>
      <c r="G1055" s="153"/>
      <c r="H1055" s="153"/>
      <c r="I1055" s="153"/>
      <c r="J1055" s="153"/>
      <c r="K1055" s="253"/>
      <c r="L1055" s="153"/>
      <c r="AA1055" s="176"/>
    </row>
    <row r="1056" spans="1:27" ht="15" customHeight="1" x14ac:dyDescent="0.3">
      <c r="A1056" s="153"/>
      <c r="B1056" s="153"/>
      <c r="C1056" s="153"/>
      <c r="D1056" s="153"/>
      <c r="E1056" s="153"/>
      <c r="F1056" s="153"/>
      <c r="G1056" s="153"/>
      <c r="H1056" s="153"/>
      <c r="I1056" s="153"/>
      <c r="J1056" s="153"/>
      <c r="K1056" s="253"/>
      <c r="L1056" s="153"/>
      <c r="AA1056" s="176"/>
    </row>
    <row r="1057" spans="1:27" ht="15" customHeight="1" x14ac:dyDescent="0.3">
      <c r="A1057" s="153"/>
      <c r="B1057" s="153"/>
      <c r="C1057" s="153"/>
      <c r="D1057" s="153"/>
      <c r="E1057" s="153"/>
      <c r="F1057" s="153"/>
      <c r="G1057" s="153"/>
      <c r="H1057" s="153"/>
      <c r="I1057" s="153"/>
      <c r="J1057" s="153"/>
      <c r="K1057" s="253"/>
      <c r="L1057" s="153"/>
      <c r="AA1057" s="176"/>
    </row>
    <row r="1058" spans="1:27" ht="15" customHeight="1" x14ac:dyDescent="0.3">
      <c r="A1058" s="153"/>
      <c r="B1058" s="153"/>
      <c r="C1058" s="153"/>
      <c r="D1058" s="153"/>
      <c r="E1058" s="153"/>
      <c r="F1058" s="153"/>
      <c r="G1058" s="153"/>
      <c r="H1058" s="153"/>
      <c r="I1058" s="153"/>
      <c r="J1058" s="153"/>
      <c r="K1058" s="253"/>
      <c r="L1058" s="153"/>
      <c r="AA1058" s="176"/>
    </row>
    <row r="1059" spans="1:27" ht="15" customHeight="1" x14ac:dyDescent="0.3">
      <c r="A1059" s="153"/>
      <c r="B1059" s="153"/>
      <c r="C1059" s="153"/>
      <c r="D1059" s="153"/>
      <c r="E1059" s="153"/>
      <c r="F1059" s="153"/>
      <c r="G1059" s="153"/>
      <c r="H1059" s="153"/>
      <c r="I1059" s="153"/>
      <c r="J1059" s="153"/>
      <c r="K1059" s="253"/>
      <c r="L1059" s="153"/>
      <c r="AA1059" s="176"/>
    </row>
    <row r="1060" spans="1:27" ht="15" customHeight="1" x14ac:dyDescent="0.3">
      <c r="A1060" s="153"/>
      <c r="B1060" s="153"/>
      <c r="C1060" s="153"/>
      <c r="D1060" s="153"/>
      <c r="E1060" s="153"/>
      <c r="F1060" s="153"/>
      <c r="G1060" s="153"/>
      <c r="H1060" s="153"/>
      <c r="I1060" s="153"/>
      <c r="J1060" s="153"/>
      <c r="K1060" s="253"/>
      <c r="L1060" s="153"/>
      <c r="AA1060" s="176"/>
    </row>
    <row r="1061" spans="1:27" ht="15" customHeight="1" x14ac:dyDescent="0.3">
      <c r="A1061" s="153"/>
      <c r="B1061" s="153"/>
      <c r="C1061" s="153"/>
      <c r="D1061" s="153"/>
      <c r="E1061" s="153"/>
      <c r="F1061" s="153"/>
      <c r="G1061" s="153"/>
      <c r="H1061" s="153"/>
      <c r="I1061" s="153"/>
      <c r="J1061" s="153"/>
      <c r="K1061" s="253"/>
      <c r="L1061" s="153"/>
      <c r="AA1061" s="176"/>
    </row>
    <row r="1062" spans="1:27" ht="15" customHeight="1" x14ac:dyDescent="0.3">
      <c r="A1062" s="153"/>
      <c r="B1062" s="153"/>
      <c r="C1062" s="153"/>
      <c r="D1062" s="153"/>
      <c r="E1062" s="153"/>
      <c r="F1062" s="153"/>
      <c r="G1062" s="153"/>
      <c r="H1062" s="153"/>
      <c r="I1062" s="153"/>
      <c r="J1062" s="153"/>
      <c r="K1062" s="253"/>
      <c r="L1062" s="153"/>
      <c r="AA1062" s="176"/>
    </row>
    <row r="1063" spans="1:27" ht="15" customHeight="1" x14ac:dyDescent="0.3">
      <c r="A1063" s="153"/>
      <c r="B1063" s="153"/>
      <c r="C1063" s="153"/>
      <c r="D1063" s="153"/>
      <c r="E1063" s="153"/>
      <c r="F1063" s="153"/>
      <c r="G1063" s="153"/>
      <c r="H1063" s="153"/>
      <c r="I1063" s="153"/>
      <c r="J1063" s="153"/>
      <c r="K1063" s="253"/>
      <c r="L1063" s="153"/>
      <c r="AA1063" s="176"/>
    </row>
    <row r="1064" spans="1:27" ht="15" customHeight="1" x14ac:dyDescent="0.3">
      <c r="A1064" s="153"/>
      <c r="B1064" s="153"/>
      <c r="C1064" s="153"/>
      <c r="D1064" s="153"/>
      <c r="E1064" s="153"/>
      <c r="F1064" s="153"/>
      <c r="G1064" s="153"/>
      <c r="H1064" s="153"/>
      <c r="I1064" s="153"/>
      <c r="J1064" s="153"/>
      <c r="K1064" s="253"/>
      <c r="L1064" s="153"/>
      <c r="AA1064" s="176"/>
    </row>
    <row r="1065" spans="1:27" ht="15" customHeight="1" x14ac:dyDescent="0.3">
      <c r="A1065" s="153"/>
      <c r="B1065" s="153"/>
      <c r="C1065" s="153"/>
      <c r="D1065" s="153"/>
      <c r="E1065" s="153"/>
      <c r="F1065" s="153"/>
      <c r="G1065" s="153"/>
      <c r="H1065" s="153"/>
      <c r="I1065" s="153"/>
      <c r="J1065" s="153"/>
      <c r="K1065" s="253"/>
      <c r="L1065" s="153"/>
      <c r="AA1065" s="176"/>
    </row>
    <row r="1066" spans="1:27" ht="15" customHeight="1" x14ac:dyDescent="0.3">
      <c r="A1066" s="153"/>
      <c r="B1066" s="153"/>
      <c r="C1066" s="153"/>
      <c r="D1066" s="153"/>
      <c r="E1066" s="153"/>
      <c r="F1066" s="153"/>
      <c r="G1066" s="153"/>
      <c r="H1066" s="153"/>
      <c r="I1066" s="153"/>
      <c r="J1066" s="153"/>
      <c r="K1066" s="253"/>
      <c r="L1066" s="153"/>
      <c r="AA1066" s="176"/>
    </row>
    <row r="1067" spans="1:27" ht="15" customHeight="1" x14ac:dyDescent="0.3">
      <c r="A1067" s="153"/>
      <c r="B1067" s="153"/>
      <c r="C1067" s="153"/>
      <c r="D1067" s="153"/>
      <c r="E1067" s="153"/>
      <c r="F1067" s="153"/>
      <c r="G1067" s="153"/>
      <c r="H1067" s="153"/>
      <c r="I1067" s="153"/>
      <c r="J1067" s="153"/>
      <c r="K1067" s="253"/>
      <c r="L1067" s="153"/>
      <c r="AA1067" s="176"/>
    </row>
    <row r="1068" spans="1:27" ht="15" customHeight="1" x14ac:dyDescent="0.3">
      <c r="A1068" s="153"/>
      <c r="B1068" s="153"/>
      <c r="C1068" s="153"/>
      <c r="D1068" s="153"/>
      <c r="E1068" s="153"/>
      <c r="F1068" s="153"/>
      <c r="G1068" s="153"/>
      <c r="H1068" s="153"/>
      <c r="I1068" s="153"/>
      <c r="J1068" s="153"/>
      <c r="K1068" s="253"/>
      <c r="L1068" s="153"/>
      <c r="AA1068" s="176"/>
    </row>
    <row r="1069" spans="1:27" ht="15" customHeight="1" x14ac:dyDescent="0.3">
      <c r="A1069" s="153"/>
      <c r="B1069" s="153"/>
      <c r="C1069" s="153"/>
      <c r="D1069" s="153"/>
      <c r="E1069" s="153"/>
      <c r="F1069" s="153"/>
      <c r="G1069" s="153"/>
      <c r="H1069" s="153"/>
      <c r="I1069" s="153"/>
      <c r="J1069" s="153"/>
      <c r="K1069" s="253"/>
      <c r="L1069" s="153"/>
      <c r="AA1069" s="176"/>
    </row>
    <row r="1070" spans="1:27" ht="15" customHeight="1" x14ac:dyDescent="0.3">
      <c r="A1070" s="153"/>
      <c r="B1070" s="153"/>
      <c r="C1070" s="153"/>
      <c r="D1070" s="153"/>
      <c r="E1070" s="153"/>
      <c r="F1070" s="153"/>
      <c r="G1070" s="153"/>
      <c r="H1070" s="153"/>
      <c r="I1070" s="153"/>
      <c r="J1070" s="153"/>
      <c r="K1070" s="253"/>
      <c r="L1070" s="153"/>
      <c r="AA1070" s="176"/>
    </row>
    <row r="1071" spans="1:27" ht="15" customHeight="1" x14ac:dyDescent="0.3">
      <c r="A1071" s="153"/>
      <c r="B1071" s="153"/>
      <c r="C1071" s="153"/>
      <c r="D1071" s="153"/>
      <c r="E1071" s="153"/>
      <c r="F1071" s="153"/>
      <c r="G1071" s="153"/>
      <c r="H1071" s="153"/>
      <c r="I1071" s="153"/>
      <c r="J1071" s="153"/>
      <c r="K1071" s="253"/>
      <c r="L1071" s="153"/>
      <c r="AA1071" s="176"/>
    </row>
    <row r="1072" spans="1:27" ht="15" customHeight="1" x14ac:dyDescent="0.3">
      <c r="A1072" s="153"/>
      <c r="B1072" s="153"/>
      <c r="C1072" s="153"/>
      <c r="D1072" s="153"/>
      <c r="E1072" s="153"/>
      <c r="F1072" s="153"/>
      <c r="G1072" s="153"/>
      <c r="H1072" s="153"/>
      <c r="I1072" s="153"/>
      <c r="J1072" s="153"/>
      <c r="K1072" s="253"/>
      <c r="L1072" s="153"/>
      <c r="AA1072" s="176"/>
    </row>
    <row r="1073" spans="1:27" ht="15" customHeight="1" x14ac:dyDescent="0.3">
      <c r="A1073" s="153"/>
      <c r="B1073" s="153"/>
      <c r="C1073" s="153"/>
      <c r="D1073" s="153"/>
      <c r="E1073" s="153"/>
      <c r="F1073" s="153"/>
      <c r="G1073" s="153"/>
      <c r="H1073" s="153"/>
      <c r="I1073" s="153"/>
      <c r="J1073" s="153"/>
      <c r="K1073" s="253"/>
      <c r="L1073" s="153"/>
      <c r="AA1073" s="176"/>
    </row>
    <row r="1074" spans="1:27" ht="15" customHeight="1" x14ac:dyDescent="0.3">
      <c r="A1074" s="153"/>
      <c r="B1074" s="153"/>
      <c r="C1074" s="153"/>
      <c r="D1074" s="153"/>
      <c r="E1074" s="153"/>
      <c r="F1074" s="153"/>
      <c r="G1074" s="153"/>
      <c r="H1074" s="153"/>
      <c r="I1074" s="153"/>
      <c r="J1074" s="153"/>
      <c r="K1074" s="253"/>
      <c r="L1074" s="153"/>
      <c r="AA1074" s="176"/>
    </row>
    <row r="1075" spans="1:27" ht="15" customHeight="1" x14ac:dyDescent="0.3">
      <c r="A1075" s="153"/>
      <c r="B1075" s="153"/>
      <c r="C1075" s="153"/>
      <c r="D1075" s="153"/>
      <c r="E1075" s="153"/>
      <c r="F1075" s="153"/>
      <c r="G1075" s="153"/>
      <c r="H1075" s="153"/>
      <c r="I1075" s="153"/>
      <c r="J1075" s="153"/>
      <c r="K1075" s="253"/>
      <c r="L1075" s="153"/>
      <c r="AA1075" s="176"/>
    </row>
    <row r="1076" spans="1:27" ht="15" customHeight="1" x14ac:dyDescent="0.3">
      <c r="A1076" s="153"/>
      <c r="B1076" s="153"/>
      <c r="C1076" s="153"/>
      <c r="D1076" s="153"/>
      <c r="E1076" s="153"/>
      <c r="F1076" s="153"/>
      <c r="G1076" s="153"/>
      <c r="H1076" s="153"/>
      <c r="I1076" s="153"/>
      <c r="J1076" s="153"/>
      <c r="K1076" s="253"/>
      <c r="L1076" s="153"/>
      <c r="AA1076" s="176"/>
    </row>
    <row r="1077" spans="1:27" ht="15" customHeight="1" x14ac:dyDescent="0.3">
      <c r="A1077" s="153"/>
      <c r="B1077" s="153"/>
      <c r="C1077" s="153"/>
      <c r="D1077" s="153"/>
      <c r="E1077" s="153"/>
      <c r="F1077" s="153"/>
      <c r="G1077" s="153"/>
      <c r="H1077" s="153"/>
      <c r="I1077" s="153"/>
      <c r="J1077" s="153"/>
      <c r="K1077" s="253"/>
      <c r="L1077" s="153"/>
      <c r="AA1077" s="176"/>
    </row>
    <row r="1078" spans="1:27" ht="15" customHeight="1" x14ac:dyDescent="0.3">
      <c r="A1078" s="153"/>
      <c r="B1078" s="153"/>
      <c r="C1078" s="153"/>
      <c r="D1078" s="153"/>
      <c r="E1078" s="153"/>
      <c r="F1078" s="153"/>
      <c r="G1078" s="153"/>
      <c r="H1078" s="153"/>
      <c r="I1078" s="153"/>
      <c r="J1078" s="153"/>
      <c r="K1078" s="253"/>
      <c r="L1078" s="153"/>
      <c r="AA1078" s="176"/>
    </row>
    <row r="1079" spans="1:27" ht="15" customHeight="1" x14ac:dyDescent="0.3">
      <c r="A1079" s="153"/>
      <c r="B1079" s="153"/>
      <c r="C1079" s="153"/>
      <c r="D1079" s="153"/>
      <c r="E1079" s="153"/>
      <c r="F1079" s="153"/>
      <c r="G1079" s="153"/>
      <c r="H1079" s="153"/>
      <c r="I1079" s="153"/>
      <c r="J1079" s="153"/>
      <c r="K1079" s="253"/>
      <c r="L1079" s="153"/>
      <c r="AA1079" s="176"/>
    </row>
    <row r="1080" spans="1:27" ht="15" customHeight="1" x14ac:dyDescent="0.3">
      <c r="A1080" s="153"/>
      <c r="B1080" s="153"/>
      <c r="C1080" s="153"/>
      <c r="D1080" s="153"/>
      <c r="E1080" s="153"/>
      <c r="F1080" s="153"/>
      <c r="G1080" s="153"/>
      <c r="H1080" s="153"/>
      <c r="I1080" s="153"/>
      <c r="J1080" s="153"/>
      <c r="K1080" s="253"/>
      <c r="L1080" s="153"/>
      <c r="AA1080" s="176"/>
    </row>
    <row r="1081" spans="1:27" ht="15" customHeight="1" x14ac:dyDescent="0.3">
      <c r="A1081" s="153"/>
      <c r="B1081" s="153"/>
      <c r="C1081" s="153"/>
      <c r="D1081" s="153"/>
      <c r="E1081" s="153"/>
      <c r="F1081" s="153"/>
      <c r="G1081" s="153"/>
      <c r="H1081" s="153"/>
      <c r="I1081" s="153"/>
      <c r="J1081" s="153"/>
      <c r="K1081" s="253"/>
      <c r="L1081" s="153"/>
      <c r="AA1081" s="176"/>
    </row>
    <row r="1082" spans="1:27" ht="15" customHeight="1" x14ac:dyDescent="0.3">
      <c r="A1082" s="153"/>
      <c r="B1082" s="153"/>
      <c r="C1082" s="153"/>
      <c r="D1082" s="153"/>
      <c r="E1082" s="153"/>
      <c r="F1082" s="153"/>
      <c r="G1082" s="153"/>
      <c r="H1082" s="153"/>
      <c r="I1082" s="153"/>
      <c r="J1082" s="153"/>
      <c r="K1082" s="253"/>
      <c r="L1082" s="153"/>
      <c r="AA1082" s="176"/>
    </row>
    <row r="1083" spans="1:27" ht="15" customHeight="1" x14ac:dyDescent="0.3">
      <c r="A1083" s="153"/>
      <c r="B1083" s="153"/>
      <c r="C1083" s="153"/>
      <c r="D1083" s="153"/>
      <c r="E1083" s="153"/>
      <c r="F1083" s="153"/>
      <c r="G1083" s="153"/>
      <c r="H1083" s="153"/>
      <c r="I1083" s="153"/>
      <c r="J1083" s="153"/>
      <c r="K1083" s="253"/>
      <c r="L1083" s="153"/>
      <c r="AA1083" s="176"/>
    </row>
    <row r="1084" spans="1:27" ht="15" customHeight="1" x14ac:dyDescent="0.3">
      <c r="A1084" s="153"/>
      <c r="B1084" s="153"/>
      <c r="C1084" s="153"/>
      <c r="D1084" s="153"/>
      <c r="E1084" s="153"/>
      <c r="F1084" s="153"/>
      <c r="G1084" s="153"/>
      <c r="H1084" s="153"/>
      <c r="I1084" s="153"/>
      <c r="J1084" s="153"/>
      <c r="K1084" s="253"/>
      <c r="L1084" s="153"/>
      <c r="AA1084" s="176"/>
    </row>
    <row r="1085" spans="1:27" ht="15" customHeight="1" x14ac:dyDescent="0.3">
      <c r="A1085" s="153"/>
      <c r="B1085" s="153"/>
      <c r="C1085" s="153"/>
      <c r="D1085" s="153"/>
      <c r="E1085" s="153"/>
      <c r="F1085" s="153"/>
      <c r="G1085" s="153"/>
      <c r="H1085" s="153"/>
      <c r="I1085" s="153"/>
      <c r="J1085" s="153"/>
      <c r="K1085" s="253"/>
      <c r="L1085" s="153"/>
      <c r="AA1085" s="176"/>
    </row>
    <row r="1086" spans="1:27" ht="15" customHeight="1" x14ac:dyDescent="0.3">
      <c r="A1086" s="153"/>
      <c r="B1086" s="153"/>
      <c r="C1086" s="153"/>
      <c r="D1086" s="153"/>
      <c r="E1086" s="153"/>
      <c r="F1086" s="153"/>
      <c r="G1086" s="153"/>
      <c r="H1086" s="153"/>
      <c r="I1086" s="153"/>
      <c r="J1086" s="153"/>
      <c r="K1086" s="253"/>
      <c r="L1086" s="153"/>
      <c r="AA1086" s="176"/>
    </row>
    <row r="1087" spans="1:27" ht="15" customHeight="1" x14ac:dyDescent="0.3">
      <c r="A1087" s="153"/>
      <c r="B1087" s="153"/>
      <c r="C1087" s="153"/>
      <c r="D1087" s="153"/>
      <c r="E1087" s="153"/>
      <c r="F1087" s="153"/>
      <c r="G1087" s="153"/>
      <c r="H1087" s="153"/>
      <c r="I1087" s="153"/>
      <c r="J1087" s="153"/>
      <c r="K1087" s="253"/>
      <c r="L1087" s="153"/>
      <c r="AA1087" s="176"/>
    </row>
    <row r="1088" spans="1:27" ht="15" customHeight="1" x14ac:dyDescent="0.3">
      <c r="A1088" s="153"/>
      <c r="B1088" s="153"/>
      <c r="C1088" s="153"/>
      <c r="D1088" s="153"/>
      <c r="E1088" s="153"/>
      <c r="F1088" s="153"/>
      <c r="G1088" s="153"/>
      <c r="H1088" s="153"/>
      <c r="I1088" s="153"/>
      <c r="J1088" s="153"/>
      <c r="K1088" s="253"/>
      <c r="L1088" s="153"/>
      <c r="AA1088" s="176"/>
    </row>
    <row r="1089" spans="1:27" ht="15" customHeight="1" x14ac:dyDescent="0.3">
      <c r="A1089" s="153"/>
      <c r="B1089" s="153"/>
      <c r="C1089" s="153"/>
      <c r="D1089" s="153"/>
      <c r="E1089" s="153"/>
      <c r="F1089" s="153"/>
      <c r="G1089" s="153"/>
      <c r="H1089" s="153"/>
      <c r="I1089" s="153"/>
      <c r="J1089" s="153"/>
      <c r="K1089" s="253"/>
      <c r="L1089" s="153"/>
      <c r="AA1089" s="176"/>
    </row>
    <row r="1090" spans="1:27" ht="15" customHeight="1" x14ac:dyDescent="0.3">
      <c r="A1090" s="153"/>
      <c r="B1090" s="153"/>
      <c r="C1090" s="153"/>
      <c r="D1090" s="153"/>
      <c r="E1090" s="153"/>
      <c r="F1090" s="153"/>
      <c r="G1090" s="153"/>
      <c r="H1090" s="153"/>
      <c r="I1090" s="153"/>
      <c r="J1090" s="153"/>
      <c r="K1090" s="253"/>
      <c r="L1090" s="153"/>
      <c r="AA1090" s="176"/>
    </row>
    <row r="1091" spans="1:27" ht="15" customHeight="1" x14ac:dyDescent="0.3">
      <c r="A1091" s="153"/>
      <c r="B1091" s="153"/>
      <c r="C1091" s="153"/>
      <c r="D1091" s="153"/>
      <c r="E1091" s="153"/>
      <c r="F1091" s="153"/>
      <c r="G1091" s="153"/>
      <c r="H1091" s="153"/>
      <c r="I1091" s="153"/>
      <c r="J1091" s="153"/>
      <c r="K1091" s="253"/>
      <c r="L1091" s="153"/>
      <c r="AA1091" s="176"/>
    </row>
    <row r="1092" spans="1:27" ht="15" customHeight="1" x14ac:dyDescent="0.3">
      <c r="A1092" s="153"/>
      <c r="B1092" s="153"/>
      <c r="C1092" s="153"/>
      <c r="D1092" s="153"/>
      <c r="E1092" s="153"/>
      <c r="F1092" s="153"/>
      <c r="G1092" s="153"/>
      <c r="H1092" s="153"/>
      <c r="I1092" s="153"/>
      <c r="J1092" s="153"/>
      <c r="K1092" s="253"/>
      <c r="L1092" s="153"/>
      <c r="AA1092" s="176"/>
    </row>
    <row r="1093" spans="1:27" ht="15" customHeight="1" x14ac:dyDescent="0.3">
      <c r="A1093" s="153"/>
      <c r="B1093" s="153"/>
      <c r="C1093" s="153"/>
      <c r="D1093" s="153"/>
      <c r="E1093" s="153"/>
      <c r="F1093" s="153"/>
      <c r="G1093" s="153"/>
      <c r="H1093" s="153"/>
      <c r="I1093" s="153"/>
      <c r="J1093" s="153"/>
      <c r="K1093" s="253"/>
      <c r="L1093" s="153"/>
      <c r="AA1093" s="176"/>
    </row>
    <row r="1094" spans="1:27" ht="15" customHeight="1" x14ac:dyDescent="0.3">
      <c r="A1094" s="153"/>
      <c r="B1094" s="153"/>
      <c r="C1094" s="153"/>
      <c r="D1094" s="153"/>
      <c r="E1094" s="153"/>
      <c r="F1094" s="153"/>
      <c r="G1094" s="153"/>
      <c r="H1094" s="153"/>
      <c r="I1094" s="153"/>
      <c r="J1094" s="153"/>
      <c r="K1094" s="253"/>
      <c r="L1094" s="153"/>
      <c r="AA1094" s="176"/>
    </row>
    <row r="1095" spans="1:27" ht="15" customHeight="1" x14ac:dyDescent="0.3">
      <c r="A1095" s="153"/>
      <c r="B1095" s="153"/>
      <c r="C1095" s="153"/>
      <c r="D1095" s="153"/>
      <c r="E1095" s="153"/>
      <c r="F1095" s="153"/>
      <c r="G1095" s="153"/>
      <c r="H1095" s="153"/>
      <c r="I1095" s="153"/>
      <c r="J1095" s="153"/>
      <c r="K1095" s="253"/>
      <c r="L1095" s="153"/>
      <c r="AA1095" s="176"/>
    </row>
    <row r="1096" spans="1:27" ht="15" customHeight="1" x14ac:dyDescent="0.3">
      <c r="A1096" s="153"/>
      <c r="B1096" s="153"/>
      <c r="C1096" s="153"/>
      <c r="D1096" s="153"/>
      <c r="E1096" s="153"/>
      <c r="F1096" s="153"/>
      <c r="G1096" s="153"/>
      <c r="H1096" s="153"/>
      <c r="I1096" s="153"/>
      <c r="J1096" s="153"/>
      <c r="K1096" s="253"/>
      <c r="L1096" s="153"/>
      <c r="AA1096" s="176"/>
    </row>
    <row r="1097" spans="1:27" ht="15" customHeight="1" x14ac:dyDescent="0.3">
      <c r="A1097" s="153"/>
      <c r="B1097" s="153"/>
      <c r="C1097" s="153"/>
      <c r="D1097" s="153"/>
      <c r="E1097" s="153"/>
      <c r="F1097" s="153"/>
      <c r="G1097" s="153"/>
      <c r="H1097" s="153"/>
      <c r="I1097" s="153"/>
      <c r="J1097" s="153"/>
      <c r="K1097" s="253"/>
      <c r="L1097" s="153"/>
      <c r="AA1097" s="176"/>
    </row>
    <row r="1098" spans="1:27" ht="15" customHeight="1" x14ac:dyDescent="0.3">
      <c r="A1098" s="153"/>
      <c r="B1098" s="153"/>
      <c r="C1098" s="153"/>
      <c r="D1098" s="153"/>
      <c r="E1098" s="153"/>
      <c r="F1098" s="153"/>
      <c r="G1098" s="153"/>
      <c r="H1098" s="153"/>
      <c r="I1098" s="153"/>
      <c r="J1098" s="153"/>
      <c r="K1098" s="253"/>
      <c r="L1098" s="153"/>
      <c r="AA1098" s="176"/>
    </row>
    <row r="1099" spans="1:27" ht="15" customHeight="1" x14ac:dyDescent="0.3">
      <c r="A1099" s="153"/>
      <c r="B1099" s="153"/>
      <c r="C1099" s="153"/>
      <c r="D1099" s="153"/>
      <c r="E1099" s="153"/>
      <c r="F1099" s="153"/>
      <c r="G1099" s="153"/>
      <c r="H1099" s="153"/>
      <c r="I1099" s="153"/>
      <c r="J1099" s="153"/>
      <c r="K1099" s="253"/>
      <c r="L1099" s="153"/>
      <c r="AA1099" s="176"/>
    </row>
    <row r="1100" spans="1:27" ht="15" customHeight="1" x14ac:dyDescent="0.3">
      <c r="A1100" s="153"/>
      <c r="B1100" s="153"/>
      <c r="C1100" s="153"/>
      <c r="D1100" s="153"/>
      <c r="E1100" s="153"/>
      <c r="F1100" s="153"/>
      <c r="G1100" s="153"/>
      <c r="H1100" s="153"/>
      <c r="I1100" s="153"/>
      <c r="J1100" s="153"/>
      <c r="K1100" s="253"/>
      <c r="L1100" s="153"/>
      <c r="AA1100" s="176"/>
    </row>
    <row r="1101" spans="1:27" ht="15" customHeight="1" x14ac:dyDescent="0.3">
      <c r="A1101" s="153"/>
      <c r="B1101" s="153"/>
      <c r="C1101" s="153"/>
      <c r="D1101" s="153"/>
      <c r="E1101" s="153"/>
      <c r="F1101" s="153"/>
      <c r="G1101" s="153"/>
      <c r="H1101" s="153"/>
      <c r="I1101" s="153"/>
      <c r="J1101" s="153"/>
      <c r="K1101" s="253"/>
      <c r="L1101" s="153"/>
      <c r="AA1101" s="176"/>
    </row>
    <row r="1102" spans="1:27" ht="15" customHeight="1" x14ac:dyDescent="0.3">
      <c r="A1102" s="153"/>
      <c r="B1102" s="153"/>
      <c r="C1102" s="153"/>
      <c r="D1102" s="153"/>
      <c r="E1102" s="153"/>
      <c r="F1102" s="153"/>
      <c r="G1102" s="153"/>
      <c r="H1102" s="153"/>
      <c r="I1102" s="153"/>
      <c r="J1102" s="153"/>
      <c r="K1102" s="253"/>
      <c r="L1102" s="153"/>
      <c r="AA1102" s="176"/>
    </row>
    <row r="1103" spans="1:27" ht="15" customHeight="1" x14ac:dyDescent="0.3">
      <c r="A1103" s="153"/>
      <c r="B1103" s="153"/>
      <c r="C1103" s="153"/>
      <c r="D1103" s="153"/>
      <c r="E1103" s="153"/>
      <c r="F1103" s="153"/>
      <c r="G1103" s="153"/>
      <c r="H1103" s="153"/>
      <c r="I1103" s="153"/>
      <c r="J1103" s="153"/>
      <c r="K1103" s="253"/>
      <c r="L1103" s="153"/>
      <c r="AA1103" s="176"/>
    </row>
    <row r="1104" spans="1:27" ht="15" customHeight="1" x14ac:dyDescent="0.3">
      <c r="A1104" s="153"/>
      <c r="B1104" s="153"/>
      <c r="C1104" s="153"/>
      <c r="D1104" s="153"/>
      <c r="E1104" s="153"/>
      <c r="F1104" s="153"/>
      <c r="G1104" s="153"/>
      <c r="H1104" s="153"/>
      <c r="I1104" s="153"/>
      <c r="J1104" s="153"/>
      <c r="K1104" s="253"/>
      <c r="L1104" s="153"/>
      <c r="AA1104" s="176"/>
    </row>
    <row r="1105" spans="1:27" ht="15" customHeight="1" x14ac:dyDescent="0.3">
      <c r="A1105" s="153"/>
      <c r="B1105" s="153"/>
      <c r="C1105" s="153"/>
      <c r="D1105" s="153"/>
      <c r="E1105" s="153"/>
      <c r="F1105" s="153"/>
      <c r="G1105" s="153"/>
      <c r="H1105" s="153"/>
      <c r="I1105" s="153"/>
      <c r="J1105" s="153"/>
      <c r="K1105" s="253"/>
      <c r="L1105" s="153"/>
      <c r="AA1105" s="176"/>
    </row>
    <row r="1106" spans="1:27" ht="15" customHeight="1" x14ac:dyDescent="0.3">
      <c r="A1106" s="153"/>
      <c r="B1106" s="153"/>
      <c r="C1106" s="153"/>
      <c r="D1106" s="153"/>
      <c r="E1106" s="153"/>
      <c r="F1106" s="153"/>
      <c r="G1106" s="153"/>
      <c r="H1106" s="153"/>
      <c r="I1106" s="153"/>
      <c r="J1106" s="153"/>
      <c r="K1106" s="253"/>
      <c r="L1106" s="153"/>
      <c r="AA1106" s="176"/>
    </row>
    <row r="1107" spans="1:27" ht="15" customHeight="1" x14ac:dyDescent="0.3">
      <c r="A1107" s="153"/>
      <c r="B1107" s="153"/>
      <c r="C1107" s="153"/>
      <c r="D1107" s="153"/>
      <c r="E1107" s="153"/>
      <c r="F1107" s="153"/>
      <c r="G1107" s="153"/>
      <c r="H1107" s="153"/>
      <c r="I1107" s="153"/>
      <c r="J1107" s="153"/>
      <c r="K1107" s="253"/>
      <c r="L1107" s="153"/>
      <c r="AA1107" s="176"/>
    </row>
    <row r="1108" spans="1:27" ht="15" customHeight="1" x14ac:dyDescent="0.3">
      <c r="A1108" s="153"/>
      <c r="B1108" s="153"/>
      <c r="C1108" s="153"/>
      <c r="D1108" s="153"/>
      <c r="E1108" s="153"/>
      <c r="F1108" s="153"/>
      <c r="G1108" s="153"/>
      <c r="H1108" s="153"/>
      <c r="I1108" s="153"/>
      <c r="J1108" s="153"/>
      <c r="K1108" s="253"/>
      <c r="L1108" s="153"/>
      <c r="AA1108" s="176"/>
    </row>
    <row r="1109" spans="1:27" ht="15" customHeight="1" x14ac:dyDescent="0.3">
      <c r="A1109" s="153"/>
      <c r="B1109" s="153"/>
      <c r="C1109" s="153"/>
      <c r="D1109" s="153"/>
      <c r="E1109" s="153"/>
      <c r="F1109" s="153"/>
      <c r="G1109" s="153"/>
      <c r="H1109" s="153"/>
      <c r="I1109" s="153"/>
      <c r="J1109" s="153"/>
      <c r="K1109" s="253"/>
      <c r="L1109" s="153"/>
      <c r="AA1109" s="176"/>
    </row>
    <row r="1110" spans="1:27" ht="15" customHeight="1" x14ac:dyDescent="0.3">
      <c r="A1110" s="153"/>
      <c r="B1110" s="153"/>
      <c r="C1110" s="153"/>
      <c r="D1110" s="153"/>
      <c r="E1110" s="153"/>
      <c r="F1110" s="153"/>
      <c r="G1110" s="153"/>
      <c r="H1110" s="153"/>
      <c r="I1110" s="153"/>
      <c r="J1110" s="153"/>
      <c r="K1110" s="253"/>
      <c r="L1110" s="153"/>
      <c r="AA1110" s="176"/>
    </row>
    <row r="1111" spans="1:27" ht="15" customHeight="1" x14ac:dyDescent="0.3">
      <c r="A1111" s="153"/>
      <c r="B1111" s="153"/>
      <c r="C1111" s="153"/>
      <c r="D1111" s="153"/>
      <c r="E1111" s="153"/>
      <c r="F1111" s="153"/>
      <c r="G1111" s="153"/>
      <c r="H1111" s="153"/>
      <c r="I1111" s="153"/>
      <c r="J1111" s="153"/>
      <c r="K1111" s="253"/>
      <c r="L1111" s="153"/>
      <c r="AA1111" s="176"/>
    </row>
    <row r="1112" spans="1:27" ht="15" customHeight="1" x14ac:dyDescent="0.3">
      <c r="A1112" s="153"/>
      <c r="B1112" s="153"/>
      <c r="C1112" s="153"/>
      <c r="D1112" s="153"/>
      <c r="E1112" s="153"/>
      <c r="F1112" s="153"/>
      <c r="G1112" s="153"/>
      <c r="H1112" s="153"/>
      <c r="I1112" s="153"/>
      <c r="J1112" s="153"/>
      <c r="K1112" s="253"/>
      <c r="L1112" s="153"/>
      <c r="AA1112" s="176"/>
    </row>
    <row r="1113" spans="1:27" ht="15" customHeight="1" x14ac:dyDescent="0.3">
      <c r="A1113" s="153"/>
      <c r="B1113" s="153"/>
      <c r="C1113" s="153"/>
      <c r="D1113" s="153"/>
      <c r="E1113" s="153"/>
      <c r="F1113" s="153"/>
      <c r="G1113" s="153"/>
      <c r="H1113" s="153"/>
      <c r="I1113" s="153"/>
      <c r="J1113" s="153"/>
      <c r="K1113" s="253"/>
      <c r="L1113" s="153"/>
      <c r="AA1113" s="176"/>
    </row>
    <row r="1114" spans="1:27" ht="15" customHeight="1" x14ac:dyDescent="0.3">
      <c r="A1114" s="153"/>
      <c r="B1114" s="153"/>
      <c r="C1114" s="153"/>
      <c r="D1114" s="153"/>
      <c r="E1114" s="153"/>
      <c r="F1114" s="153"/>
      <c r="G1114" s="153"/>
      <c r="H1114" s="153"/>
      <c r="I1114" s="153"/>
      <c r="J1114" s="153"/>
      <c r="K1114" s="253"/>
      <c r="L1114" s="153"/>
      <c r="AA1114" s="176"/>
    </row>
    <row r="1115" spans="1:27" ht="15" customHeight="1" x14ac:dyDescent="0.3">
      <c r="A1115" s="153"/>
      <c r="B1115" s="153"/>
      <c r="C1115" s="153"/>
      <c r="D1115" s="153"/>
      <c r="E1115" s="153"/>
      <c r="F1115" s="153"/>
      <c r="G1115" s="153"/>
      <c r="H1115" s="153"/>
      <c r="I1115" s="153"/>
      <c r="J1115" s="153"/>
      <c r="K1115" s="253"/>
      <c r="L1115" s="153"/>
      <c r="AA1115" s="176"/>
    </row>
    <row r="1116" spans="1:27" ht="15" customHeight="1" x14ac:dyDescent="0.3">
      <c r="A1116" s="153"/>
      <c r="B1116" s="153"/>
      <c r="C1116" s="153"/>
      <c r="D1116" s="153"/>
      <c r="E1116" s="153"/>
      <c r="F1116" s="153"/>
      <c r="G1116" s="153"/>
      <c r="H1116" s="153"/>
      <c r="I1116" s="153"/>
      <c r="J1116" s="153"/>
      <c r="K1116" s="253"/>
      <c r="L1116" s="153"/>
      <c r="AA1116" s="176"/>
    </row>
    <row r="1117" spans="1:27" ht="15" customHeight="1" x14ac:dyDescent="0.3">
      <c r="A1117" s="153"/>
      <c r="B1117" s="153"/>
      <c r="C1117" s="153"/>
      <c r="D1117" s="153"/>
      <c r="E1117" s="153"/>
      <c r="F1117" s="153"/>
      <c r="G1117" s="153"/>
      <c r="H1117" s="153"/>
      <c r="I1117" s="153"/>
      <c r="J1117" s="153"/>
      <c r="K1117" s="253"/>
      <c r="L1117" s="153"/>
      <c r="AA1117" s="176"/>
    </row>
    <row r="1118" spans="1:27" ht="15" customHeight="1" x14ac:dyDescent="0.3">
      <c r="A1118" s="153"/>
      <c r="B1118" s="153"/>
      <c r="C1118" s="153"/>
      <c r="D1118" s="153"/>
      <c r="E1118" s="153"/>
      <c r="F1118" s="153"/>
      <c r="G1118" s="153"/>
      <c r="H1118" s="153"/>
      <c r="I1118" s="153"/>
      <c r="J1118" s="153"/>
      <c r="K1118" s="253"/>
      <c r="L1118" s="153"/>
      <c r="AA1118" s="176"/>
    </row>
    <row r="1119" spans="1:27" ht="15" customHeight="1" x14ac:dyDescent="0.3">
      <c r="A1119" s="153"/>
      <c r="B1119" s="153"/>
      <c r="C1119" s="153"/>
      <c r="D1119" s="153"/>
      <c r="E1119" s="153"/>
      <c r="F1119" s="153"/>
      <c r="G1119" s="153"/>
      <c r="H1119" s="153"/>
      <c r="I1119" s="153"/>
      <c r="J1119" s="153"/>
      <c r="K1119" s="253"/>
      <c r="L1119" s="153"/>
      <c r="AA1119" s="176"/>
    </row>
    <row r="1120" spans="1:27" ht="15" customHeight="1" x14ac:dyDescent="0.3">
      <c r="A1120" s="153"/>
      <c r="B1120" s="153"/>
      <c r="C1120" s="153"/>
      <c r="D1120" s="153"/>
      <c r="E1120" s="153"/>
      <c r="F1120" s="153"/>
      <c r="G1120" s="153"/>
      <c r="H1120" s="153"/>
      <c r="I1120" s="153"/>
      <c r="J1120" s="153"/>
      <c r="K1120" s="253"/>
      <c r="L1120" s="153"/>
      <c r="AA1120" s="176"/>
    </row>
    <row r="1121" spans="1:27" ht="15" customHeight="1" x14ac:dyDescent="0.3">
      <c r="A1121" s="153"/>
      <c r="B1121" s="153"/>
      <c r="C1121" s="153"/>
      <c r="D1121" s="153"/>
      <c r="E1121" s="153"/>
      <c r="F1121" s="153"/>
      <c r="G1121" s="153"/>
      <c r="H1121" s="153"/>
      <c r="I1121" s="153"/>
      <c r="J1121" s="153"/>
      <c r="K1121" s="253"/>
      <c r="L1121" s="153"/>
      <c r="AA1121" s="176"/>
    </row>
    <row r="1122" spans="1:27" ht="15" customHeight="1" x14ac:dyDescent="0.3">
      <c r="A1122" s="153"/>
      <c r="B1122" s="153"/>
      <c r="C1122" s="153"/>
      <c r="D1122" s="153"/>
      <c r="E1122" s="153"/>
      <c r="F1122" s="153"/>
      <c r="G1122" s="153"/>
      <c r="H1122" s="153"/>
      <c r="I1122" s="153"/>
      <c r="J1122" s="153"/>
      <c r="K1122" s="253"/>
      <c r="L1122" s="153"/>
      <c r="AA1122" s="176"/>
    </row>
    <row r="1123" spans="1:27" ht="15" customHeight="1" x14ac:dyDescent="0.3">
      <c r="A1123" s="153"/>
      <c r="B1123" s="153"/>
      <c r="C1123" s="153"/>
      <c r="D1123" s="153"/>
      <c r="E1123" s="153"/>
      <c r="F1123" s="153"/>
      <c r="G1123" s="153"/>
      <c r="H1123" s="153"/>
      <c r="I1123" s="153"/>
      <c r="J1123" s="153"/>
      <c r="K1123" s="253"/>
      <c r="L1123" s="153"/>
      <c r="AA1123" s="176"/>
    </row>
    <row r="1124" spans="1:27" ht="15" customHeight="1" x14ac:dyDescent="0.3">
      <c r="A1124" s="153"/>
      <c r="B1124" s="153"/>
      <c r="C1124" s="153"/>
      <c r="D1124" s="153"/>
      <c r="E1124" s="153"/>
      <c r="F1124" s="153"/>
      <c r="G1124" s="153"/>
      <c r="H1124" s="153"/>
      <c r="I1124" s="153"/>
      <c r="J1124" s="153"/>
      <c r="K1124" s="253"/>
      <c r="L1124" s="153"/>
      <c r="AA1124" s="176"/>
    </row>
    <row r="1125" spans="1:27" ht="15" customHeight="1" x14ac:dyDescent="0.3">
      <c r="A1125" s="153"/>
      <c r="B1125" s="153"/>
      <c r="C1125" s="153"/>
      <c r="D1125" s="153"/>
      <c r="E1125" s="153"/>
      <c r="F1125" s="153"/>
      <c r="G1125" s="153"/>
      <c r="H1125" s="153"/>
      <c r="I1125" s="153"/>
      <c r="J1125" s="153"/>
      <c r="K1125" s="253"/>
      <c r="L1125" s="153"/>
      <c r="AA1125" s="176"/>
    </row>
    <row r="1126" spans="1:27" ht="15" customHeight="1" x14ac:dyDescent="0.3">
      <c r="A1126" s="153"/>
      <c r="B1126" s="153"/>
      <c r="C1126" s="153"/>
      <c r="D1126" s="153"/>
      <c r="E1126" s="153"/>
      <c r="F1126" s="153"/>
      <c r="G1126" s="153"/>
      <c r="H1126" s="153"/>
      <c r="I1126" s="153"/>
      <c r="J1126" s="153"/>
      <c r="K1126" s="253"/>
      <c r="L1126" s="153"/>
      <c r="AA1126" s="176"/>
    </row>
    <row r="1127" spans="1:27" ht="15" customHeight="1" x14ac:dyDescent="0.3">
      <c r="A1127" s="153"/>
      <c r="B1127" s="153"/>
      <c r="C1127" s="153"/>
      <c r="D1127" s="153"/>
      <c r="E1127" s="153"/>
      <c r="F1127" s="153"/>
      <c r="G1127" s="153"/>
      <c r="H1127" s="153"/>
      <c r="I1127" s="153"/>
      <c r="J1127" s="153"/>
      <c r="K1127" s="253"/>
      <c r="L1127" s="153"/>
      <c r="AA1127" s="176"/>
    </row>
    <row r="1128" spans="1:27" ht="15" customHeight="1" x14ac:dyDescent="0.3">
      <c r="A1128" s="153"/>
      <c r="B1128" s="153"/>
      <c r="C1128" s="153"/>
      <c r="D1128" s="153"/>
      <c r="E1128" s="153"/>
      <c r="F1128" s="153"/>
      <c r="G1128" s="153"/>
      <c r="H1128" s="153"/>
      <c r="I1128" s="153"/>
      <c r="J1128" s="153"/>
      <c r="K1128" s="253"/>
      <c r="L1128" s="153"/>
      <c r="AA1128" s="176"/>
    </row>
    <row r="1129" spans="1:27" ht="15" customHeight="1" x14ac:dyDescent="0.3">
      <c r="A1129" s="153"/>
      <c r="B1129" s="153"/>
      <c r="C1129" s="153"/>
      <c r="D1129" s="153"/>
      <c r="E1129" s="153"/>
      <c r="F1129" s="153"/>
      <c r="G1129" s="153"/>
      <c r="H1129" s="153"/>
      <c r="I1129" s="153"/>
      <c r="J1129" s="153"/>
      <c r="K1129" s="253"/>
      <c r="L1129" s="153"/>
      <c r="AA1129" s="176"/>
    </row>
    <row r="1130" spans="1:27" ht="15" customHeight="1" x14ac:dyDescent="0.3">
      <c r="A1130" s="153"/>
      <c r="B1130" s="153"/>
      <c r="C1130" s="153"/>
      <c r="D1130" s="153"/>
      <c r="E1130" s="153"/>
      <c r="F1130" s="153"/>
      <c r="G1130" s="153"/>
      <c r="H1130" s="153"/>
      <c r="I1130" s="153"/>
      <c r="J1130" s="153"/>
      <c r="K1130" s="253"/>
      <c r="L1130" s="153"/>
      <c r="AA1130" s="176"/>
    </row>
    <row r="1131" spans="1:27" ht="15" customHeight="1" x14ac:dyDescent="0.3">
      <c r="A1131" s="153"/>
      <c r="B1131" s="153"/>
      <c r="C1131" s="153"/>
      <c r="D1131" s="153"/>
      <c r="E1131" s="153"/>
      <c r="F1131" s="153"/>
      <c r="G1131" s="153"/>
      <c r="H1131" s="153"/>
      <c r="I1131" s="153"/>
      <c r="J1131" s="153"/>
      <c r="K1131" s="253"/>
      <c r="L1131" s="153"/>
      <c r="AA1131" s="176"/>
    </row>
    <row r="1132" spans="1:27" ht="15" customHeight="1" x14ac:dyDescent="0.3">
      <c r="A1132" s="153"/>
      <c r="B1132" s="153"/>
      <c r="C1132" s="153"/>
      <c r="D1132" s="153"/>
      <c r="E1132" s="153"/>
      <c r="F1132" s="153"/>
      <c r="G1132" s="153"/>
      <c r="H1132" s="153"/>
      <c r="I1132" s="153"/>
      <c r="J1132" s="153"/>
      <c r="K1132" s="253"/>
      <c r="L1132" s="153"/>
      <c r="AA1132" s="176"/>
    </row>
    <row r="1133" spans="1:27" ht="15" customHeight="1" x14ac:dyDescent="0.3">
      <c r="A1133" s="153"/>
      <c r="B1133" s="153"/>
      <c r="C1133" s="153"/>
      <c r="D1133" s="153"/>
      <c r="E1133" s="153"/>
      <c r="F1133" s="153"/>
      <c r="G1133" s="153"/>
      <c r="H1133" s="153"/>
      <c r="I1133" s="153"/>
      <c r="J1133" s="153"/>
      <c r="K1133" s="253"/>
      <c r="L1133" s="153"/>
      <c r="AA1133" s="176"/>
    </row>
    <row r="1134" spans="1:27" ht="15" customHeight="1" x14ac:dyDescent="0.3">
      <c r="A1134" s="153"/>
      <c r="B1134" s="153"/>
      <c r="C1134" s="153"/>
      <c r="D1134" s="153"/>
      <c r="E1134" s="153"/>
      <c r="F1134" s="153"/>
      <c r="G1134" s="153"/>
      <c r="H1134" s="153"/>
      <c r="I1134" s="153"/>
      <c r="J1134" s="153"/>
      <c r="K1134" s="253"/>
      <c r="L1134" s="153"/>
      <c r="AA1134" s="176"/>
    </row>
    <row r="1135" spans="1:27" ht="15" customHeight="1" x14ac:dyDescent="0.3">
      <c r="A1135" s="153"/>
      <c r="B1135" s="153"/>
      <c r="C1135" s="153"/>
      <c r="D1135" s="153"/>
      <c r="E1135" s="153"/>
      <c r="F1135" s="153"/>
      <c r="G1135" s="153"/>
      <c r="H1135" s="153"/>
      <c r="I1135" s="153"/>
      <c r="J1135" s="153"/>
      <c r="K1135" s="253"/>
      <c r="L1135" s="153"/>
      <c r="AA1135" s="176"/>
    </row>
    <row r="1136" spans="1:27" ht="15" customHeight="1" x14ac:dyDescent="0.3">
      <c r="A1136" s="153"/>
      <c r="B1136" s="153"/>
      <c r="C1136" s="153"/>
      <c r="D1136" s="153"/>
      <c r="E1136" s="153"/>
      <c r="F1136" s="153"/>
      <c r="G1136" s="153"/>
      <c r="H1136" s="153"/>
      <c r="I1136" s="153"/>
      <c r="J1136" s="153"/>
      <c r="K1136" s="253"/>
      <c r="L1136" s="153"/>
      <c r="AA1136" s="176"/>
    </row>
    <row r="1137" spans="1:27" ht="15" customHeight="1" x14ac:dyDescent="0.3">
      <c r="A1137" s="153"/>
      <c r="B1137" s="153"/>
      <c r="C1137" s="153"/>
      <c r="D1137" s="153"/>
      <c r="E1137" s="153"/>
      <c r="F1137" s="153"/>
      <c r="G1137" s="153"/>
      <c r="H1137" s="153"/>
      <c r="I1137" s="153"/>
      <c r="J1137" s="153"/>
      <c r="K1137" s="253"/>
      <c r="L1137" s="153"/>
      <c r="AA1137" s="176"/>
    </row>
    <row r="1138" spans="1:27" ht="15" customHeight="1" x14ac:dyDescent="0.3">
      <c r="A1138" s="153"/>
      <c r="B1138" s="153"/>
      <c r="C1138" s="153"/>
      <c r="D1138" s="153"/>
      <c r="E1138" s="153"/>
      <c r="F1138" s="153"/>
      <c r="G1138" s="153"/>
      <c r="H1138" s="153"/>
      <c r="I1138" s="153"/>
      <c r="J1138" s="153"/>
      <c r="K1138" s="253"/>
      <c r="L1138" s="153"/>
      <c r="AA1138" s="176"/>
    </row>
    <row r="1139" spans="1:27" ht="15" customHeight="1" x14ac:dyDescent="0.3">
      <c r="A1139" s="153"/>
      <c r="B1139" s="153"/>
      <c r="C1139" s="153"/>
      <c r="D1139" s="153"/>
      <c r="E1139" s="153"/>
      <c r="F1139" s="153"/>
      <c r="G1139" s="153"/>
      <c r="H1139" s="153"/>
      <c r="I1139" s="153"/>
      <c r="J1139" s="153"/>
      <c r="K1139" s="253"/>
      <c r="L1139" s="153"/>
      <c r="AA1139" s="176"/>
    </row>
    <row r="1140" spans="1:27" ht="15" customHeight="1" x14ac:dyDescent="0.3">
      <c r="A1140" s="153"/>
      <c r="B1140" s="153"/>
      <c r="C1140" s="153"/>
      <c r="D1140" s="153"/>
      <c r="E1140" s="153"/>
      <c r="F1140" s="153"/>
      <c r="G1140" s="153"/>
      <c r="H1140" s="153"/>
      <c r="I1140" s="153"/>
      <c r="J1140" s="153"/>
      <c r="K1140" s="253"/>
      <c r="L1140" s="153"/>
      <c r="AA1140" s="176"/>
    </row>
    <row r="1141" spans="1:27" ht="15" customHeight="1" x14ac:dyDescent="0.3">
      <c r="A1141" s="153"/>
      <c r="B1141" s="153"/>
      <c r="C1141" s="153"/>
      <c r="D1141" s="153"/>
      <c r="E1141" s="153"/>
      <c r="F1141" s="153"/>
      <c r="G1141" s="153"/>
      <c r="H1141" s="153"/>
      <c r="I1141" s="153"/>
      <c r="J1141" s="153"/>
      <c r="K1141" s="253"/>
      <c r="L1141" s="153"/>
      <c r="AA1141" s="176"/>
    </row>
    <row r="1142" spans="1:27" ht="15" customHeight="1" x14ac:dyDescent="0.3">
      <c r="A1142" s="153"/>
      <c r="B1142" s="153"/>
      <c r="C1142" s="153"/>
      <c r="D1142" s="153"/>
      <c r="E1142" s="153"/>
      <c r="F1142" s="153"/>
      <c r="G1142" s="153"/>
      <c r="H1142" s="153"/>
      <c r="I1142" s="153"/>
      <c r="J1142" s="153"/>
      <c r="K1142" s="253"/>
      <c r="L1142" s="153"/>
      <c r="AA1142" s="176"/>
    </row>
    <row r="1143" spans="1:27" ht="15" customHeight="1" x14ac:dyDescent="0.3">
      <c r="A1143" s="153"/>
      <c r="B1143" s="153"/>
      <c r="C1143" s="153"/>
      <c r="D1143" s="153"/>
      <c r="E1143" s="153"/>
      <c r="F1143" s="153"/>
      <c r="G1143" s="153"/>
      <c r="H1143" s="153"/>
      <c r="I1143" s="153"/>
      <c r="J1143" s="153"/>
      <c r="K1143" s="253"/>
      <c r="L1143" s="153"/>
      <c r="AA1143" s="176"/>
    </row>
    <row r="1144" spans="1:27" ht="15" customHeight="1" x14ac:dyDescent="0.3">
      <c r="A1144" s="153"/>
      <c r="B1144" s="153"/>
      <c r="C1144" s="153"/>
      <c r="D1144" s="153"/>
      <c r="E1144" s="153"/>
      <c r="F1144" s="153"/>
      <c r="G1144" s="153"/>
      <c r="H1144" s="153"/>
      <c r="I1144" s="153"/>
      <c r="J1144" s="153"/>
      <c r="K1144" s="253"/>
      <c r="L1144" s="153"/>
      <c r="AA1144" s="176"/>
    </row>
    <row r="1145" spans="1:27" ht="15" customHeight="1" x14ac:dyDescent="0.3">
      <c r="A1145" s="153"/>
      <c r="B1145" s="153"/>
      <c r="C1145" s="153"/>
      <c r="D1145" s="153"/>
      <c r="E1145" s="153"/>
      <c r="F1145" s="153"/>
      <c r="G1145" s="153"/>
      <c r="H1145" s="153"/>
      <c r="I1145" s="153"/>
      <c r="J1145" s="153"/>
      <c r="K1145" s="253"/>
      <c r="L1145" s="153"/>
      <c r="AA1145" s="176"/>
    </row>
    <row r="1146" spans="1:27" ht="15" customHeight="1" x14ac:dyDescent="0.3">
      <c r="A1146" s="153"/>
      <c r="B1146" s="153"/>
      <c r="C1146" s="153"/>
      <c r="D1146" s="153"/>
      <c r="E1146" s="153"/>
      <c r="F1146" s="153"/>
      <c r="G1146" s="153"/>
      <c r="H1146" s="153"/>
      <c r="I1146" s="153"/>
      <c r="J1146" s="153"/>
      <c r="K1146" s="253"/>
      <c r="L1146" s="153"/>
      <c r="AA1146" s="176"/>
    </row>
    <row r="1147" spans="1:27" ht="15" customHeight="1" x14ac:dyDescent="0.3">
      <c r="A1147" s="153"/>
      <c r="B1147" s="153"/>
      <c r="C1147" s="153"/>
      <c r="D1147" s="153"/>
      <c r="E1147" s="153"/>
      <c r="F1147" s="153"/>
      <c r="G1147" s="153"/>
      <c r="H1147" s="153"/>
      <c r="I1147" s="153"/>
      <c r="J1147" s="153"/>
      <c r="K1147" s="253"/>
      <c r="L1147" s="153"/>
      <c r="AA1147" s="176"/>
    </row>
    <row r="1148" spans="1:27" ht="15" customHeight="1" x14ac:dyDescent="0.3">
      <c r="A1148" s="153"/>
      <c r="B1148" s="153"/>
      <c r="C1148" s="153"/>
      <c r="D1148" s="153"/>
      <c r="E1148" s="153"/>
      <c r="F1148" s="153"/>
      <c r="G1148" s="153"/>
      <c r="H1148" s="153"/>
      <c r="I1148" s="153"/>
      <c r="J1148" s="153"/>
      <c r="K1148" s="253"/>
      <c r="L1148" s="153"/>
      <c r="AA1148" s="176"/>
    </row>
    <row r="1149" spans="1:27" ht="15" customHeight="1" x14ac:dyDescent="0.3">
      <c r="A1149" s="153"/>
      <c r="B1149" s="153"/>
      <c r="C1149" s="153"/>
      <c r="D1149" s="153"/>
      <c r="E1149" s="153"/>
      <c r="F1149" s="153"/>
      <c r="G1149" s="153"/>
      <c r="H1149" s="153"/>
      <c r="I1149" s="153"/>
      <c r="J1149" s="153"/>
      <c r="K1149" s="253"/>
      <c r="L1149" s="153"/>
      <c r="AA1149" s="176"/>
    </row>
    <row r="1150" spans="1:27" ht="15" customHeight="1" x14ac:dyDescent="0.3">
      <c r="A1150" s="153"/>
      <c r="B1150" s="153"/>
      <c r="C1150" s="153"/>
      <c r="D1150" s="153"/>
      <c r="E1150" s="153"/>
      <c r="F1150" s="153"/>
      <c r="G1150" s="153"/>
      <c r="H1150" s="153"/>
      <c r="I1150" s="153"/>
      <c r="J1150" s="153"/>
      <c r="K1150" s="253"/>
      <c r="L1150" s="153"/>
      <c r="AA1150" s="176"/>
    </row>
    <row r="1151" spans="1:27" ht="15" customHeight="1" x14ac:dyDescent="0.3">
      <c r="A1151" s="153"/>
      <c r="B1151" s="153"/>
      <c r="C1151" s="153"/>
      <c r="D1151" s="153"/>
      <c r="E1151" s="153"/>
      <c r="F1151" s="153"/>
      <c r="G1151" s="153"/>
      <c r="H1151" s="153"/>
      <c r="I1151" s="153"/>
      <c r="J1151" s="153"/>
      <c r="K1151" s="253"/>
      <c r="L1151" s="153"/>
      <c r="AA1151" s="176"/>
    </row>
    <row r="1152" spans="1:27" ht="15" customHeight="1" x14ac:dyDescent="0.3">
      <c r="A1152" s="153"/>
      <c r="B1152" s="153"/>
      <c r="C1152" s="153"/>
      <c r="D1152" s="153"/>
      <c r="E1152" s="153"/>
      <c r="F1152" s="153"/>
      <c r="G1152" s="153"/>
      <c r="H1152" s="153"/>
      <c r="I1152" s="153"/>
      <c r="J1152" s="153"/>
      <c r="K1152" s="253"/>
      <c r="L1152" s="153"/>
      <c r="AA1152" s="176"/>
    </row>
    <row r="1153" spans="1:27" ht="15" customHeight="1" x14ac:dyDescent="0.3">
      <c r="A1153" s="153"/>
      <c r="B1153" s="153"/>
      <c r="C1153" s="153"/>
      <c r="D1153" s="153"/>
      <c r="E1153" s="153"/>
      <c r="F1153" s="153"/>
      <c r="G1153" s="153"/>
      <c r="H1153" s="153"/>
      <c r="I1153" s="153"/>
      <c r="J1153" s="153"/>
      <c r="K1153" s="253"/>
      <c r="L1153" s="153"/>
      <c r="AA1153" s="176"/>
    </row>
    <row r="1154" spans="1:27" ht="15" customHeight="1" x14ac:dyDescent="0.3">
      <c r="A1154" s="153"/>
      <c r="B1154" s="153"/>
      <c r="C1154" s="153"/>
      <c r="D1154" s="153"/>
      <c r="E1154" s="153"/>
      <c r="F1154" s="153"/>
      <c r="G1154" s="153"/>
      <c r="H1154" s="153"/>
      <c r="I1154" s="153"/>
      <c r="J1154" s="153"/>
      <c r="K1154" s="253"/>
      <c r="L1154" s="153"/>
      <c r="AA1154" s="176"/>
    </row>
    <row r="1155" spans="1:27" ht="15" customHeight="1" x14ac:dyDescent="0.3">
      <c r="A1155" s="153"/>
      <c r="B1155" s="153"/>
      <c r="C1155" s="153"/>
      <c r="D1155" s="153"/>
      <c r="E1155" s="153"/>
      <c r="F1155" s="153"/>
      <c r="G1155" s="153"/>
      <c r="H1155" s="153"/>
      <c r="I1155" s="153"/>
      <c r="J1155" s="153"/>
      <c r="K1155" s="253"/>
      <c r="L1155" s="153"/>
      <c r="AA1155" s="176"/>
    </row>
    <row r="1156" spans="1:27" ht="15" customHeight="1" x14ac:dyDescent="0.3">
      <c r="A1156" s="153"/>
      <c r="B1156" s="153"/>
      <c r="C1156" s="153"/>
      <c r="D1156" s="153"/>
      <c r="E1156" s="153"/>
      <c r="F1156" s="153"/>
      <c r="G1156" s="153"/>
      <c r="H1156" s="153"/>
      <c r="I1156" s="153"/>
      <c r="J1156" s="153"/>
      <c r="K1156" s="253"/>
      <c r="L1156" s="153"/>
      <c r="AA1156" s="176"/>
    </row>
    <row r="1157" spans="1:27" ht="15" customHeight="1" x14ac:dyDescent="0.3">
      <c r="A1157" s="153"/>
      <c r="B1157" s="153"/>
      <c r="C1157" s="153"/>
      <c r="D1157" s="153"/>
      <c r="E1157" s="153"/>
      <c r="F1157" s="153"/>
      <c r="G1157" s="153"/>
      <c r="H1157" s="153"/>
      <c r="I1157" s="153"/>
      <c r="J1157" s="153"/>
      <c r="K1157" s="253"/>
      <c r="L1157" s="153"/>
      <c r="AA1157" s="176"/>
    </row>
    <row r="1158" spans="1:27" ht="15" customHeight="1" x14ac:dyDescent="0.3">
      <c r="A1158" s="153"/>
      <c r="B1158" s="153"/>
      <c r="C1158" s="153"/>
      <c r="D1158" s="153"/>
      <c r="E1158" s="153"/>
      <c r="F1158" s="153"/>
      <c r="G1158" s="153"/>
      <c r="H1158" s="153"/>
      <c r="I1158" s="153"/>
      <c r="J1158" s="153"/>
      <c r="K1158" s="253"/>
      <c r="L1158" s="153"/>
      <c r="AA1158" s="176"/>
    </row>
    <row r="1159" spans="1:27" ht="15" customHeight="1" x14ac:dyDescent="0.3">
      <c r="A1159" s="153"/>
      <c r="B1159" s="153"/>
      <c r="C1159" s="153"/>
      <c r="D1159" s="153"/>
      <c r="E1159" s="153"/>
      <c r="F1159" s="153"/>
      <c r="G1159" s="153"/>
      <c r="H1159" s="153"/>
      <c r="I1159" s="153"/>
      <c r="J1159" s="153"/>
      <c r="K1159" s="253"/>
      <c r="L1159" s="153"/>
      <c r="AA1159" s="176"/>
    </row>
    <row r="1160" spans="1:27" ht="15" customHeight="1" x14ac:dyDescent="0.3">
      <c r="A1160" s="153"/>
      <c r="B1160" s="153"/>
      <c r="C1160" s="153"/>
      <c r="D1160" s="153"/>
      <c r="E1160" s="153"/>
      <c r="F1160" s="153"/>
      <c r="G1160" s="153"/>
      <c r="H1160" s="153"/>
      <c r="I1160" s="153"/>
      <c r="J1160" s="153"/>
      <c r="K1160" s="253"/>
      <c r="L1160" s="153"/>
      <c r="AA1160" s="176"/>
    </row>
    <row r="1161" spans="1:27" ht="15" customHeight="1" x14ac:dyDescent="0.3">
      <c r="A1161" s="153"/>
      <c r="B1161" s="153"/>
      <c r="C1161" s="153"/>
      <c r="D1161" s="153"/>
      <c r="E1161" s="153"/>
      <c r="F1161" s="153"/>
      <c r="G1161" s="153"/>
      <c r="H1161" s="153"/>
      <c r="I1161" s="153"/>
      <c r="J1161" s="153"/>
      <c r="K1161" s="253"/>
      <c r="L1161" s="153"/>
      <c r="AA1161" s="176"/>
    </row>
    <row r="1162" spans="1:27" ht="15" customHeight="1" x14ac:dyDescent="0.3">
      <c r="A1162" s="153"/>
      <c r="B1162" s="153"/>
      <c r="C1162" s="153"/>
      <c r="D1162" s="153"/>
      <c r="E1162" s="153"/>
      <c r="F1162" s="153"/>
      <c r="G1162" s="153"/>
      <c r="H1162" s="153"/>
      <c r="I1162" s="153"/>
      <c r="J1162" s="153"/>
      <c r="K1162" s="253"/>
      <c r="L1162" s="153"/>
      <c r="AA1162" s="176"/>
    </row>
    <row r="1163" spans="1:27" ht="15" customHeight="1" x14ac:dyDescent="0.3">
      <c r="A1163" s="153"/>
      <c r="B1163" s="153"/>
      <c r="C1163" s="153"/>
      <c r="D1163" s="153"/>
      <c r="E1163" s="153"/>
      <c r="F1163" s="153"/>
      <c r="G1163" s="153"/>
      <c r="H1163" s="153"/>
      <c r="I1163" s="153"/>
      <c r="J1163" s="153"/>
      <c r="K1163" s="253"/>
      <c r="L1163" s="153"/>
      <c r="AA1163" s="176"/>
    </row>
    <row r="1164" spans="1:27" ht="15" customHeight="1" x14ac:dyDescent="0.3">
      <c r="A1164" s="153"/>
      <c r="B1164" s="153"/>
      <c r="C1164" s="153"/>
      <c r="D1164" s="153"/>
      <c r="E1164" s="153"/>
      <c r="F1164" s="153"/>
      <c r="G1164" s="153"/>
      <c r="H1164" s="153"/>
      <c r="I1164" s="153"/>
      <c r="J1164" s="153"/>
      <c r="K1164" s="253"/>
      <c r="L1164" s="153"/>
      <c r="AA1164" s="176"/>
    </row>
    <row r="1165" spans="1:27" ht="15" customHeight="1" x14ac:dyDescent="0.3">
      <c r="A1165" s="153"/>
      <c r="B1165" s="153"/>
      <c r="C1165" s="153"/>
      <c r="D1165" s="153"/>
      <c r="E1165" s="153"/>
      <c r="F1165" s="153"/>
      <c r="G1165" s="153"/>
      <c r="H1165" s="153"/>
      <c r="I1165" s="153"/>
      <c r="J1165" s="153"/>
      <c r="K1165" s="253"/>
      <c r="L1165" s="153"/>
      <c r="AA1165" s="176"/>
    </row>
    <row r="1166" spans="1:27" ht="15" customHeight="1" x14ac:dyDescent="0.3">
      <c r="A1166" s="153"/>
      <c r="B1166" s="153"/>
      <c r="C1166" s="153"/>
      <c r="D1166" s="153"/>
      <c r="E1166" s="153"/>
      <c r="F1166" s="153"/>
      <c r="G1166" s="153"/>
      <c r="H1166" s="153"/>
      <c r="I1166" s="153"/>
      <c r="J1166" s="153"/>
      <c r="K1166" s="253"/>
      <c r="L1166" s="153"/>
      <c r="AA1166" s="176"/>
    </row>
    <row r="1167" spans="1:27" ht="15" customHeight="1" x14ac:dyDescent="0.3">
      <c r="A1167" s="153"/>
      <c r="B1167" s="153"/>
      <c r="C1167" s="153"/>
      <c r="D1167" s="153"/>
      <c r="E1167" s="153"/>
      <c r="F1167" s="153"/>
      <c r="G1167" s="153"/>
      <c r="H1167" s="153"/>
      <c r="I1167" s="153"/>
      <c r="J1167" s="153"/>
      <c r="K1167" s="253"/>
      <c r="L1167" s="153"/>
      <c r="AA1167" s="176"/>
    </row>
    <row r="1168" spans="1:27" ht="15" customHeight="1" x14ac:dyDescent="0.3">
      <c r="A1168" s="153"/>
      <c r="B1168" s="153"/>
      <c r="C1168" s="153"/>
      <c r="D1168" s="153"/>
      <c r="E1168" s="153"/>
      <c r="F1168" s="153"/>
      <c r="G1168" s="153"/>
      <c r="H1168" s="153"/>
      <c r="I1168" s="153"/>
      <c r="J1168" s="153"/>
      <c r="K1168" s="253"/>
      <c r="L1168" s="153"/>
      <c r="AA1168" s="176"/>
    </row>
    <row r="1169" spans="1:27" ht="15" customHeight="1" x14ac:dyDescent="0.3">
      <c r="A1169" s="153"/>
      <c r="B1169" s="153"/>
      <c r="C1169" s="153"/>
      <c r="D1169" s="153"/>
      <c r="E1169" s="153"/>
      <c r="F1169" s="153"/>
      <c r="G1169" s="153"/>
      <c r="H1169" s="153"/>
      <c r="I1169" s="153"/>
      <c r="J1169" s="153"/>
      <c r="K1169" s="253"/>
      <c r="L1169" s="153"/>
      <c r="AA1169" s="176"/>
    </row>
    <row r="1170" spans="1:27" ht="15" customHeight="1" x14ac:dyDescent="0.3">
      <c r="A1170" s="153"/>
      <c r="B1170" s="153"/>
      <c r="C1170" s="153"/>
      <c r="D1170" s="153"/>
      <c r="E1170" s="153"/>
      <c r="F1170" s="153"/>
      <c r="G1170" s="153"/>
      <c r="H1170" s="153"/>
      <c r="I1170" s="153"/>
      <c r="J1170" s="153"/>
      <c r="K1170" s="253"/>
      <c r="L1170" s="153"/>
      <c r="AA1170" s="176"/>
    </row>
    <row r="1171" spans="1:27" ht="15" customHeight="1" x14ac:dyDescent="0.3">
      <c r="A1171" s="153"/>
      <c r="B1171" s="153"/>
      <c r="C1171" s="153"/>
      <c r="D1171" s="153"/>
      <c r="E1171" s="153"/>
      <c r="F1171" s="153"/>
      <c r="G1171" s="153"/>
      <c r="H1171" s="153"/>
      <c r="I1171" s="153"/>
      <c r="J1171" s="153"/>
      <c r="K1171" s="253"/>
      <c r="L1171" s="153"/>
      <c r="AA1171" s="176"/>
    </row>
    <row r="1172" spans="1:27" ht="15" customHeight="1" x14ac:dyDescent="0.3">
      <c r="A1172" s="153"/>
      <c r="B1172" s="153"/>
      <c r="C1172" s="153"/>
      <c r="D1172" s="153"/>
      <c r="E1172" s="153"/>
      <c r="F1172" s="153"/>
      <c r="G1172" s="153"/>
      <c r="H1172" s="153"/>
      <c r="I1172" s="153"/>
      <c r="J1172" s="153"/>
      <c r="K1172" s="253"/>
      <c r="L1172" s="153"/>
      <c r="AA1172" s="176"/>
    </row>
    <row r="1173" spans="1:27" ht="15" customHeight="1" x14ac:dyDescent="0.3">
      <c r="A1173" s="153"/>
      <c r="B1173" s="153"/>
      <c r="C1173" s="153"/>
      <c r="D1173" s="153"/>
      <c r="E1173" s="153"/>
      <c r="F1173" s="153"/>
      <c r="G1173" s="153"/>
      <c r="H1173" s="153"/>
      <c r="I1173" s="153"/>
      <c r="J1173" s="153"/>
      <c r="K1173" s="253"/>
      <c r="L1173" s="153"/>
      <c r="AA1173" s="176"/>
    </row>
    <row r="1174" spans="1:27" ht="15" customHeight="1" x14ac:dyDescent="0.3">
      <c r="A1174" s="153"/>
      <c r="B1174" s="153"/>
      <c r="C1174" s="153"/>
      <c r="D1174" s="153"/>
      <c r="E1174" s="153"/>
      <c r="F1174" s="153"/>
      <c r="G1174" s="153"/>
      <c r="H1174" s="153"/>
      <c r="I1174" s="153"/>
      <c r="J1174" s="153"/>
      <c r="K1174" s="253"/>
      <c r="L1174" s="153"/>
      <c r="AA1174" s="176"/>
    </row>
    <row r="1175" spans="1:27" ht="15" customHeight="1" x14ac:dyDescent="0.3">
      <c r="A1175" s="153"/>
      <c r="B1175" s="153"/>
      <c r="C1175" s="153"/>
      <c r="D1175" s="153"/>
      <c r="E1175" s="153"/>
      <c r="F1175" s="153"/>
      <c r="G1175" s="153"/>
      <c r="H1175" s="153"/>
      <c r="I1175" s="153"/>
      <c r="J1175" s="153"/>
      <c r="K1175" s="253"/>
      <c r="L1175" s="153"/>
      <c r="AA1175" s="176"/>
    </row>
    <row r="1176" spans="1:27" ht="15" customHeight="1" x14ac:dyDescent="0.3">
      <c r="A1176" s="153"/>
      <c r="B1176" s="153"/>
      <c r="C1176" s="153"/>
      <c r="D1176" s="153"/>
      <c r="E1176" s="153"/>
      <c r="F1176" s="153"/>
      <c r="G1176" s="153"/>
      <c r="H1176" s="153"/>
      <c r="I1176" s="153"/>
      <c r="J1176" s="153"/>
      <c r="K1176" s="253"/>
      <c r="L1176" s="153"/>
      <c r="AA1176" s="176"/>
    </row>
    <row r="1177" spans="1:27" ht="15" customHeight="1" x14ac:dyDescent="0.3">
      <c r="A1177" s="153"/>
      <c r="B1177" s="153"/>
      <c r="C1177" s="153"/>
      <c r="D1177" s="153"/>
      <c r="E1177" s="153"/>
      <c r="F1177" s="153"/>
      <c r="G1177" s="153"/>
      <c r="H1177" s="153"/>
      <c r="I1177" s="153"/>
      <c r="J1177" s="153"/>
      <c r="K1177" s="253"/>
      <c r="L1177" s="153"/>
      <c r="AA1177" s="176"/>
    </row>
    <row r="1178" spans="1:27" ht="15" customHeight="1" x14ac:dyDescent="0.3">
      <c r="A1178" s="153"/>
      <c r="B1178" s="153"/>
      <c r="C1178" s="153"/>
      <c r="D1178" s="153"/>
      <c r="E1178" s="153"/>
      <c r="F1178" s="153"/>
      <c r="G1178" s="153"/>
      <c r="H1178" s="153"/>
      <c r="I1178" s="153"/>
      <c r="J1178" s="153"/>
      <c r="K1178" s="253"/>
      <c r="L1178" s="153"/>
      <c r="AA1178" s="176"/>
    </row>
    <row r="1179" spans="1:27" ht="15" customHeight="1" x14ac:dyDescent="0.3">
      <c r="A1179" s="153"/>
      <c r="B1179" s="153"/>
      <c r="C1179" s="153"/>
      <c r="D1179" s="153"/>
      <c r="E1179" s="153"/>
      <c r="F1179" s="153"/>
      <c r="G1179" s="153"/>
      <c r="H1179" s="153"/>
      <c r="I1179" s="153"/>
      <c r="J1179" s="153"/>
      <c r="K1179" s="253"/>
      <c r="L1179" s="153"/>
      <c r="AA1179" s="176"/>
    </row>
    <row r="1180" spans="1:27" ht="15" customHeight="1" x14ac:dyDescent="0.3">
      <c r="A1180" s="153"/>
      <c r="B1180" s="153"/>
      <c r="C1180" s="153"/>
      <c r="D1180" s="153"/>
      <c r="E1180" s="153"/>
      <c r="F1180" s="153"/>
      <c r="G1180" s="153"/>
      <c r="H1180" s="153"/>
      <c r="I1180" s="153"/>
      <c r="J1180" s="153"/>
      <c r="K1180" s="253"/>
      <c r="L1180" s="153"/>
      <c r="AA1180" s="176"/>
    </row>
    <row r="1181" spans="1:27" ht="15" customHeight="1" x14ac:dyDescent="0.3">
      <c r="A1181" s="153"/>
      <c r="B1181" s="153"/>
      <c r="C1181" s="153"/>
      <c r="D1181" s="153"/>
      <c r="E1181" s="153"/>
      <c r="F1181" s="153"/>
      <c r="G1181" s="153"/>
      <c r="H1181" s="153"/>
      <c r="I1181" s="153"/>
      <c r="J1181" s="153"/>
      <c r="K1181" s="253"/>
      <c r="L1181" s="153"/>
      <c r="AA1181" s="176"/>
    </row>
    <row r="1182" spans="1:27" ht="15" customHeight="1" x14ac:dyDescent="0.3">
      <c r="A1182" s="153"/>
      <c r="B1182" s="153"/>
      <c r="C1182" s="153"/>
      <c r="D1182" s="153"/>
      <c r="E1182" s="153"/>
      <c r="F1182" s="153"/>
      <c r="G1182" s="153"/>
      <c r="H1182" s="153"/>
      <c r="I1182" s="153"/>
      <c r="J1182" s="153"/>
      <c r="K1182" s="253"/>
      <c r="L1182" s="153"/>
      <c r="AA1182" s="176"/>
    </row>
    <row r="1183" spans="1:27" ht="15" customHeight="1" x14ac:dyDescent="0.3">
      <c r="A1183" s="153"/>
      <c r="B1183" s="153"/>
      <c r="C1183" s="153"/>
      <c r="D1183" s="153"/>
      <c r="E1183" s="153"/>
      <c r="F1183" s="153"/>
      <c r="G1183" s="153"/>
      <c r="H1183" s="153"/>
      <c r="I1183" s="153"/>
      <c r="J1183" s="153"/>
      <c r="K1183" s="253"/>
      <c r="L1183" s="153"/>
      <c r="AA1183" s="176"/>
    </row>
    <row r="1184" spans="1:27" ht="15" customHeight="1" x14ac:dyDescent="0.3">
      <c r="A1184" s="153"/>
      <c r="B1184" s="153"/>
      <c r="C1184" s="153"/>
      <c r="D1184" s="153"/>
      <c r="E1184" s="153"/>
      <c r="F1184" s="153"/>
      <c r="G1184" s="153"/>
      <c r="H1184" s="153"/>
      <c r="I1184" s="153"/>
      <c r="J1184" s="153"/>
      <c r="K1184" s="253"/>
      <c r="L1184" s="153"/>
      <c r="AA1184" s="176"/>
    </row>
    <row r="1185" spans="1:27" ht="15" customHeight="1" x14ac:dyDescent="0.3">
      <c r="A1185" s="153"/>
      <c r="B1185" s="153"/>
      <c r="C1185" s="153"/>
      <c r="D1185" s="153"/>
      <c r="E1185" s="153"/>
      <c r="F1185" s="153"/>
      <c r="G1185" s="153"/>
      <c r="H1185" s="153"/>
      <c r="I1185" s="153"/>
      <c r="J1185" s="153"/>
      <c r="K1185" s="253"/>
      <c r="L1185" s="153"/>
      <c r="AA1185" s="176"/>
    </row>
    <row r="1186" spans="1:27" ht="15" customHeight="1" x14ac:dyDescent="0.3">
      <c r="A1186" s="153"/>
      <c r="B1186" s="153"/>
      <c r="C1186" s="153"/>
      <c r="D1186" s="153"/>
      <c r="E1186" s="153"/>
      <c r="F1186" s="153"/>
      <c r="G1186" s="153"/>
      <c r="H1186" s="153"/>
      <c r="I1186" s="153"/>
      <c r="J1186" s="153"/>
      <c r="K1186" s="253"/>
      <c r="L1186" s="153"/>
      <c r="AA1186" s="176"/>
    </row>
    <row r="1187" spans="1:27" ht="15" customHeight="1" x14ac:dyDescent="0.3">
      <c r="A1187" s="153"/>
      <c r="B1187" s="153"/>
      <c r="C1187" s="153"/>
      <c r="D1187" s="153"/>
      <c r="E1187" s="153"/>
      <c r="F1187" s="153"/>
      <c r="G1187" s="153"/>
      <c r="H1187" s="153"/>
      <c r="I1187" s="153"/>
      <c r="J1187" s="153"/>
      <c r="K1187" s="253"/>
      <c r="L1187" s="153"/>
      <c r="AA1187" s="176"/>
    </row>
    <row r="1188" spans="1:27" ht="15" customHeight="1" x14ac:dyDescent="0.3">
      <c r="A1188" s="153"/>
      <c r="B1188" s="153"/>
      <c r="C1188" s="153"/>
      <c r="D1188" s="153"/>
      <c r="E1188" s="153"/>
      <c r="F1188" s="153"/>
      <c r="G1188" s="153"/>
      <c r="H1188" s="153"/>
      <c r="I1188" s="153"/>
      <c r="J1188" s="153"/>
      <c r="K1188" s="253"/>
      <c r="L1188" s="153"/>
      <c r="AA1188" s="176"/>
    </row>
    <row r="1189" spans="1:27" ht="15" customHeight="1" x14ac:dyDescent="0.3">
      <c r="A1189" s="153"/>
      <c r="B1189" s="153"/>
      <c r="C1189" s="153"/>
      <c r="D1189" s="153"/>
      <c r="E1189" s="153"/>
      <c r="F1189" s="153"/>
      <c r="G1189" s="153"/>
      <c r="H1189" s="153"/>
      <c r="I1189" s="153"/>
      <c r="J1189" s="153"/>
      <c r="K1189" s="253"/>
      <c r="L1189" s="153"/>
      <c r="AA1189" s="176"/>
    </row>
    <row r="1190" spans="1:27" ht="15" customHeight="1" x14ac:dyDescent="0.3">
      <c r="A1190" s="153"/>
      <c r="B1190" s="153"/>
      <c r="C1190" s="153"/>
      <c r="D1190" s="153"/>
      <c r="E1190" s="153"/>
      <c r="F1190" s="153"/>
      <c r="G1190" s="153"/>
      <c r="H1190" s="153"/>
      <c r="I1190" s="153"/>
      <c r="J1190" s="153"/>
      <c r="K1190" s="253"/>
      <c r="L1190" s="153"/>
      <c r="AA1190" s="176"/>
    </row>
    <row r="1191" spans="1:27" ht="15" customHeight="1" x14ac:dyDescent="0.3">
      <c r="A1191" s="153"/>
      <c r="B1191" s="153"/>
      <c r="C1191" s="153"/>
      <c r="D1191" s="153"/>
      <c r="E1191" s="153"/>
      <c r="F1191" s="153"/>
      <c r="G1191" s="153"/>
      <c r="H1191" s="153"/>
      <c r="I1191" s="153"/>
      <c r="J1191" s="153"/>
      <c r="K1191" s="253"/>
      <c r="L1191" s="153"/>
      <c r="AA1191" s="176"/>
    </row>
    <row r="1192" spans="1:27" ht="15" customHeight="1" x14ac:dyDescent="0.3">
      <c r="A1192" s="153"/>
      <c r="B1192" s="153"/>
      <c r="C1192" s="153"/>
      <c r="D1192" s="153"/>
      <c r="E1192" s="153"/>
      <c r="F1192" s="153"/>
      <c r="G1192" s="153"/>
      <c r="H1192" s="153"/>
      <c r="I1192" s="153"/>
      <c r="J1192" s="153"/>
      <c r="K1192" s="253"/>
      <c r="L1192" s="153"/>
      <c r="AA1192" s="176"/>
    </row>
    <row r="1193" spans="1:27" ht="15" customHeight="1" x14ac:dyDescent="0.3">
      <c r="A1193" s="153"/>
      <c r="B1193" s="153"/>
      <c r="C1193" s="153"/>
      <c r="D1193" s="153"/>
      <c r="E1193" s="153"/>
      <c r="F1193" s="153"/>
      <c r="G1193" s="153"/>
      <c r="H1193" s="153"/>
      <c r="I1193" s="153"/>
      <c r="J1193" s="153"/>
      <c r="K1193" s="253"/>
      <c r="L1193" s="153"/>
      <c r="AA1193" s="176"/>
    </row>
    <row r="1194" spans="1:27" ht="15" customHeight="1" x14ac:dyDescent="0.3">
      <c r="A1194" s="153"/>
      <c r="B1194" s="153"/>
      <c r="C1194" s="153"/>
      <c r="D1194" s="153"/>
      <c r="E1194" s="153"/>
      <c r="F1194" s="153"/>
      <c r="G1194" s="153"/>
      <c r="H1194" s="153"/>
      <c r="I1194" s="153"/>
      <c r="J1194" s="153"/>
      <c r="K1194" s="253"/>
      <c r="L1194" s="153"/>
      <c r="AA1194" s="176"/>
    </row>
    <row r="1195" spans="1:27" ht="15" customHeight="1" x14ac:dyDescent="0.3">
      <c r="A1195" s="153"/>
      <c r="B1195" s="153"/>
      <c r="C1195" s="153"/>
      <c r="D1195" s="153"/>
      <c r="E1195" s="153"/>
      <c r="F1195" s="153"/>
      <c r="G1195" s="153"/>
      <c r="H1195" s="153"/>
      <c r="I1195" s="153"/>
      <c r="J1195" s="153"/>
      <c r="K1195" s="253"/>
      <c r="L1195" s="153"/>
      <c r="AA1195" s="176"/>
    </row>
    <row r="1196" spans="1:27" ht="15" customHeight="1" x14ac:dyDescent="0.3">
      <c r="A1196" s="153"/>
      <c r="B1196" s="153"/>
      <c r="C1196" s="153"/>
      <c r="D1196" s="153"/>
      <c r="E1196" s="153"/>
      <c r="F1196" s="153"/>
      <c r="G1196" s="153"/>
      <c r="H1196" s="153"/>
      <c r="I1196" s="153"/>
      <c r="J1196" s="153"/>
      <c r="K1196" s="253"/>
      <c r="L1196" s="153"/>
      <c r="AA1196" s="176"/>
    </row>
    <row r="1197" spans="1:27" ht="15" customHeight="1" x14ac:dyDescent="0.3">
      <c r="A1197" s="153"/>
      <c r="B1197" s="153"/>
      <c r="C1197" s="153"/>
      <c r="D1197" s="153"/>
      <c r="E1197" s="153"/>
      <c r="F1197" s="153"/>
      <c r="G1197" s="153"/>
      <c r="H1197" s="153"/>
      <c r="I1197" s="153"/>
      <c r="J1197" s="153"/>
      <c r="K1197" s="253"/>
      <c r="L1197" s="153"/>
      <c r="AA1197" s="176"/>
    </row>
    <row r="1198" spans="1:27" ht="15" customHeight="1" x14ac:dyDescent="0.3">
      <c r="A1198" s="153"/>
      <c r="B1198" s="153"/>
      <c r="C1198" s="153"/>
      <c r="D1198" s="153"/>
      <c r="E1198" s="153"/>
      <c r="F1198" s="153"/>
      <c r="G1198" s="153"/>
      <c r="H1198" s="153"/>
      <c r="I1198" s="153"/>
      <c r="J1198" s="153"/>
      <c r="K1198" s="253"/>
      <c r="L1198" s="153"/>
      <c r="AA1198" s="176"/>
    </row>
    <row r="1199" spans="1:27" ht="15" customHeight="1" x14ac:dyDescent="0.3">
      <c r="A1199" s="153"/>
      <c r="B1199" s="153"/>
      <c r="C1199" s="153"/>
      <c r="D1199" s="153"/>
      <c r="E1199" s="153"/>
      <c r="F1199" s="153"/>
      <c r="G1199" s="153"/>
      <c r="H1199" s="153"/>
      <c r="I1199" s="153"/>
      <c r="J1199" s="153"/>
      <c r="K1199" s="253"/>
      <c r="L1199" s="153"/>
      <c r="AA1199" s="176"/>
    </row>
    <row r="1200" spans="1:27" ht="15" customHeight="1" x14ac:dyDescent="0.3">
      <c r="A1200" s="153"/>
      <c r="B1200" s="153"/>
      <c r="C1200" s="153"/>
      <c r="D1200" s="153"/>
      <c r="E1200" s="153"/>
      <c r="F1200" s="153"/>
      <c r="G1200" s="153"/>
      <c r="H1200" s="153"/>
      <c r="I1200" s="153"/>
      <c r="J1200" s="153"/>
      <c r="K1200" s="253"/>
      <c r="L1200" s="153"/>
      <c r="AA1200" s="176"/>
    </row>
    <row r="1201" spans="1:27" ht="15" customHeight="1" x14ac:dyDescent="0.3">
      <c r="A1201" s="153"/>
      <c r="B1201" s="153"/>
      <c r="C1201" s="153"/>
      <c r="D1201" s="153"/>
      <c r="E1201" s="153"/>
      <c r="F1201" s="153"/>
      <c r="G1201" s="153"/>
      <c r="H1201" s="153"/>
      <c r="I1201" s="153"/>
      <c r="J1201" s="153"/>
      <c r="K1201" s="253"/>
      <c r="L1201" s="153"/>
      <c r="AA1201" s="176"/>
    </row>
    <row r="1202" spans="1:27" ht="15" customHeight="1" x14ac:dyDescent="0.3">
      <c r="A1202" s="153"/>
      <c r="B1202" s="153"/>
      <c r="C1202" s="153"/>
      <c r="D1202" s="153"/>
      <c r="E1202" s="153"/>
      <c r="F1202" s="153"/>
      <c r="G1202" s="153"/>
      <c r="H1202" s="153"/>
      <c r="I1202" s="153"/>
      <c r="J1202" s="153"/>
      <c r="K1202" s="253"/>
      <c r="L1202" s="153"/>
      <c r="AA1202" s="176"/>
    </row>
    <row r="1203" spans="1:27" ht="15" customHeight="1" x14ac:dyDescent="0.3">
      <c r="A1203" s="153"/>
      <c r="B1203" s="153"/>
      <c r="C1203" s="153"/>
      <c r="D1203" s="153"/>
      <c r="E1203" s="153"/>
      <c r="F1203" s="153"/>
      <c r="G1203" s="153"/>
      <c r="H1203" s="153"/>
      <c r="I1203" s="153"/>
      <c r="J1203" s="153"/>
      <c r="K1203" s="253"/>
      <c r="L1203" s="153"/>
      <c r="AA1203" s="176"/>
    </row>
    <row r="1204" spans="1:27" ht="15" customHeight="1" x14ac:dyDescent="0.3">
      <c r="A1204" s="153"/>
      <c r="B1204" s="153"/>
      <c r="C1204" s="153"/>
      <c r="D1204" s="153"/>
      <c r="E1204" s="153"/>
      <c r="F1204" s="153"/>
      <c r="G1204" s="153"/>
      <c r="H1204" s="153"/>
      <c r="I1204" s="153"/>
      <c r="J1204" s="153"/>
      <c r="K1204" s="253"/>
      <c r="L1204" s="153"/>
      <c r="AA1204" s="176"/>
    </row>
    <row r="1205" spans="1:27" ht="15" customHeight="1" x14ac:dyDescent="0.3">
      <c r="A1205" s="153"/>
      <c r="B1205" s="153"/>
      <c r="C1205" s="153"/>
      <c r="D1205" s="153"/>
      <c r="E1205" s="153"/>
      <c r="F1205" s="153"/>
      <c r="G1205" s="153"/>
      <c r="H1205" s="153"/>
      <c r="I1205" s="153"/>
      <c r="J1205" s="153"/>
      <c r="K1205" s="253"/>
      <c r="L1205" s="153"/>
      <c r="AA1205" s="176"/>
    </row>
    <row r="1206" spans="1:27" ht="15" customHeight="1" x14ac:dyDescent="0.3">
      <c r="A1206" s="153"/>
      <c r="B1206" s="153"/>
      <c r="C1206" s="153"/>
      <c r="D1206" s="153"/>
      <c r="E1206" s="153"/>
      <c r="F1206" s="153"/>
      <c r="G1206" s="153"/>
      <c r="H1206" s="153"/>
      <c r="I1206" s="153"/>
      <c r="J1206" s="153"/>
      <c r="K1206" s="253"/>
      <c r="L1206" s="153"/>
      <c r="AA1206" s="176"/>
    </row>
    <row r="1207" spans="1:27" ht="15" customHeight="1" x14ac:dyDescent="0.3">
      <c r="A1207" s="153"/>
      <c r="B1207" s="153"/>
      <c r="C1207" s="153"/>
      <c r="D1207" s="153"/>
      <c r="E1207" s="153"/>
      <c r="F1207" s="153"/>
      <c r="G1207" s="153"/>
      <c r="H1207" s="153"/>
      <c r="I1207" s="153"/>
      <c r="J1207" s="153"/>
      <c r="K1207" s="253"/>
      <c r="L1207" s="153"/>
      <c r="AA1207" s="176"/>
    </row>
    <row r="1208" spans="1:27" ht="15" customHeight="1" x14ac:dyDescent="0.3">
      <c r="A1208" s="153"/>
      <c r="B1208" s="153"/>
      <c r="C1208" s="153"/>
      <c r="D1208" s="153"/>
      <c r="E1208" s="153"/>
      <c r="F1208" s="153"/>
      <c r="G1208" s="153"/>
      <c r="H1208" s="153"/>
      <c r="I1208" s="153"/>
      <c r="J1208" s="153"/>
      <c r="K1208" s="253"/>
      <c r="L1208" s="153"/>
      <c r="AA1208" s="176"/>
    </row>
    <row r="1209" spans="1:27" ht="15" customHeight="1" x14ac:dyDescent="0.3">
      <c r="A1209" s="153"/>
      <c r="B1209" s="153"/>
      <c r="C1209" s="153"/>
      <c r="D1209" s="153"/>
      <c r="E1209" s="153"/>
      <c r="F1209" s="153"/>
      <c r="G1209" s="153"/>
      <c r="H1209" s="153"/>
      <c r="I1209" s="153"/>
      <c r="J1209" s="153"/>
      <c r="K1209" s="253"/>
      <c r="L1209" s="153"/>
      <c r="AA1209" s="176"/>
    </row>
    <row r="1210" spans="1:27" ht="15" customHeight="1" x14ac:dyDescent="0.3">
      <c r="A1210" s="153"/>
      <c r="B1210" s="153"/>
      <c r="C1210" s="153"/>
      <c r="D1210" s="153"/>
      <c r="E1210" s="153"/>
      <c r="F1210" s="153"/>
      <c r="G1210" s="153"/>
      <c r="H1210" s="153"/>
      <c r="I1210" s="153"/>
      <c r="J1210" s="153"/>
      <c r="K1210" s="253"/>
      <c r="L1210" s="153"/>
      <c r="AA1210" s="176"/>
    </row>
    <row r="1211" spans="1:27" ht="15" customHeight="1" x14ac:dyDescent="0.3">
      <c r="A1211" s="153"/>
      <c r="B1211" s="153"/>
      <c r="C1211" s="153"/>
      <c r="D1211" s="153"/>
      <c r="E1211" s="153"/>
      <c r="F1211" s="153"/>
      <c r="G1211" s="153"/>
      <c r="H1211" s="153"/>
      <c r="I1211" s="153"/>
      <c r="J1211" s="153"/>
      <c r="K1211" s="253"/>
      <c r="L1211" s="153"/>
      <c r="AA1211" s="176"/>
    </row>
    <row r="1212" spans="1:27" ht="15" customHeight="1" x14ac:dyDescent="0.3">
      <c r="A1212" s="153"/>
      <c r="B1212" s="153"/>
      <c r="C1212" s="153"/>
      <c r="D1212" s="153"/>
      <c r="E1212" s="153"/>
      <c r="F1212" s="153"/>
      <c r="G1212" s="153"/>
      <c r="H1212" s="153"/>
      <c r="I1212" s="153"/>
      <c r="J1212" s="153"/>
      <c r="K1212" s="253"/>
      <c r="L1212" s="153"/>
      <c r="AA1212" s="176"/>
    </row>
    <row r="1213" spans="1:27" ht="15" customHeight="1" x14ac:dyDescent="0.3">
      <c r="A1213" s="153"/>
      <c r="B1213" s="153"/>
      <c r="C1213" s="153"/>
      <c r="D1213" s="153"/>
      <c r="E1213" s="153"/>
      <c r="F1213" s="153"/>
      <c r="G1213" s="153"/>
      <c r="H1213" s="153"/>
      <c r="I1213" s="153"/>
      <c r="J1213" s="153"/>
      <c r="K1213" s="253"/>
      <c r="L1213" s="153"/>
      <c r="AA1213" s="176"/>
    </row>
    <row r="1214" spans="1:27" ht="15" customHeight="1" x14ac:dyDescent="0.3">
      <c r="A1214" s="153"/>
      <c r="B1214" s="153"/>
      <c r="C1214" s="153"/>
      <c r="D1214" s="153"/>
      <c r="E1214" s="153"/>
      <c r="F1214" s="153"/>
      <c r="G1214" s="153"/>
      <c r="H1214" s="153"/>
      <c r="I1214" s="153"/>
      <c r="J1214" s="153"/>
      <c r="K1214" s="253"/>
      <c r="L1214" s="153"/>
      <c r="AA1214" s="176"/>
    </row>
    <row r="1215" spans="1:27" ht="15" customHeight="1" x14ac:dyDescent="0.3">
      <c r="A1215" s="153"/>
      <c r="B1215" s="153"/>
      <c r="C1215" s="153"/>
      <c r="D1215" s="153"/>
      <c r="E1215" s="153"/>
      <c r="F1215" s="153"/>
      <c r="G1215" s="153"/>
      <c r="H1215" s="153"/>
      <c r="I1215" s="153"/>
      <c r="J1215" s="153"/>
      <c r="K1215" s="253"/>
      <c r="L1215" s="153"/>
      <c r="AA1215" s="176"/>
    </row>
    <row r="1216" spans="1:27" ht="15" customHeight="1" x14ac:dyDescent="0.3">
      <c r="A1216" s="153"/>
      <c r="B1216" s="153"/>
      <c r="C1216" s="153"/>
      <c r="D1216" s="153"/>
      <c r="E1216" s="153"/>
      <c r="F1216" s="153"/>
      <c r="G1216" s="153"/>
      <c r="H1216" s="153"/>
      <c r="I1216" s="153"/>
      <c r="J1216" s="153"/>
      <c r="K1216" s="253"/>
      <c r="L1216" s="153"/>
      <c r="AA1216" s="176"/>
    </row>
    <row r="1217" spans="1:27" ht="15" customHeight="1" x14ac:dyDescent="0.3">
      <c r="A1217" s="153"/>
      <c r="B1217" s="153"/>
      <c r="C1217" s="153"/>
      <c r="D1217" s="153"/>
      <c r="E1217" s="153"/>
      <c r="F1217" s="153"/>
      <c r="G1217" s="153"/>
      <c r="H1217" s="153"/>
      <c r="I1217" s="153"/>
      <c r="J1217" s="153"/>
      <c r="K1217" s="253"/>
      <c r="L1217" s="153"/>
      <c r="AA1217" s="176"/>
    </row>
    <row r="1218" spans="1:27" ht="15" customHeight="1" x14ac:dyDescent="0.3">
      <c r="A1218" s="153"/>
      <c r="B1218" s="153"/>
      <c r="C1218" s="153"/>
      <c r="D1218" s="153"/>
      <c r="E1218" s="153"/>
      <c r="F1218" s="153"/>
      <c r="G1218" s="153"/>
      <c r="H1218" s="153"/>
      <c r="I1218" s="153"/>
      <c r="J1218" s="153"/>
      <c r="K1218" s="253"/>
      <c r="L1218" s="153"/>
      <c r="AA1218" s="176"/>
    </row>
    <row r="1219" spans="1:27" ht="15" customHeight="1" x14ac:dyDescent="0.3">
      <c r="A1219" s="153"/>
      <c r="B1219" s="153"/>
      <c r="C1219" s="153"/>
      <c r="D1219" s="153"/>
      <c r="E1219" s="153"/>
      <c r="F1219" s="153"/>
      <c r="G1219" s="153"/>
      <c r="H1219" s="153"/>
      <c r="I1219" s="153"/>
      <c r="J1219" s="153"/>
      <c r="K1219" s="253"/>
      <c r="L1219" s="153"/>
      <c r="AA1219" s="176"/>
    </row>
    <row r="1220" spans="1:27" ht="15" customHeight="1" x14ac:dyDescent="0.3">
      <c r="A1220" s="153"/>
      <c r="B1220" s="153"/>
      <c r="C1220" s="153"/>
      <c r="D1220" s="153"/>
      <c r="E1220" s="153"/>
      <c r="F1220" s="153"/>
      <c r="G1220" s="153"/>
      <c r="H1220" s="153"/>
      <c r="I1220" s="153"/>
      <c r="J1220" s="153"/>
      <c r="K1220" s="253"/>
      <c r="L1220" s="153"/>
      <c r="AA1220" s="176"/>
    </row>
    <row r="1221" spans="1:27" ht="15" customHeight="1" x14ac:dyDescent="0.3">
      <c r="A1221" s="153"/>
      <c r="B1221" s="153"/>
      <c r="C1221" s="153"/>
      <c r="D1221" s="153"/>
      <c r="E1221" s="153"/>
      <c r="F1221" s="153"/>
      <c r="G1221" s="153"/>
      <c r="H1221" s="153"/>
      <c r="I1221" s="153"/>
      <c r="J1221" s="153"/>
      <c r="K1221" s="253"/>
      <c r="L1221" s="153"/>
      <c r="AA1221" s="176"/>
    </row>
    <row r="1222" spans="1:27" ht="15" customHeight="1" x14ac:dyDescent="0.3">
      <c r="A1222" s="153"/>
      <c r="B1222" s="153"/>
      <c r="C1222" s="153"/>
      <c r="D1222" s="153"/>
      <c r="E1222" s="153"/>
      <c r="F1222" s="153"/>
      <c r="G1222" s="153"/>
      <c r="H1222" s="153"/>
      <c r="I1222" s="153"/>
      <c r="J1222" s="153"/>
      <c r="K1222" s="253"/>
      <c r="L1222" s="153"/>
      <c r="AA1222" s="176"/>
    </row>
    <row r="1223" spans="1:27" ht="15" customHeight="1" x14ac:dyDescent="0.3">
      <c r="A1223" s="153"/>
      <c r="B1223" s="153"/>
      <c r="C1223" s="153"/>
      <c r="D1223" s="153"/>
      <c r="E1223" s="153"/>
      <c r="F1223" s="153"/>
      <c r="G1223" s="153"/>
      <c r="H1223" s="153"/>
      <c r="I1223" s="153"/>
      <c r="J1223" s="153"/>
      <c r="K1223" s="253"/>
      <c r="L1223" s="153"/>
      <c r="AA1223" s="176"/>
    </row>
    <row r="1224" spans="1:27" ht="15" customHeight="1" x14ac:dyDescent="0.3">
      <c r="A1224" s="153"/>
      <c r="B1224" s="153"/>
      <c r="C1224" s="153"/>
      <c r="D1224" s="153"/>
      <c r="E1224" s="153"/>
      <c r="F1224" s="153"/>
      <c r="G1224" s="153"/>
      <c r="H1224" s="153"/>
      <c r="I1224" s="153"/>
      <c r="J1224" s="153"/>
      <c r="K1224" s="253"/>
      <c r="L1224" s="153"/>
      <c r="AA1224" s="176"/>
    </row>
    <row r="1225" spans="1:27" ht="15" customHeight="1" x14ac:dyDescent="0.3">
      <c r="A1225" s="153"/>
      <c r="B1225" s="153"/>
      <c r="C1225" s="153"/>
      <c r="D1225" s="153"/>
      <c r="E1225" s="153"/>
      <c r="F1225" s="153"/>
      <c r="G1225" s="153"/>
      <c r="H1225" s="153"/>
      <c r="I1225" s="153"/>
      <c r="J1225" s="153"/>
      <c r="K1225" s="253"/>
      <c r="L1225" s="153"/>
      <c r="AA1225" s="176"/>
    </row>
    <row r="1226" spans="1:27" ht="15" customHeight="1" x14ac:dyDescent="0.3">
      <c r="A1226" s="153"/>
      <c r="B1226" s="153"/>
      <c r="C1226" s="153"/>
      <c r="D1226" s="153"/>
      <c r="E1226" s="153"/>
      <c r="F1226" s="153"/>
      <c r="G1226" s="153"/>
      <c r="H1226" s="153"/>
      <c r="I1226" s="153"/>
      <c r="J1226" s="153"/>
      <c r="K1226" s="253"/>
      <c r="L1226" s="153"/>
      <c r="AA1226" s="176"/>
    </row>
    <row r="1227" spans="1:27" ht="15" customHeight="1" x14ac:dyDescent="0.3">
      <c r="A1227" s="153"/>
      <c r="B1227" s="153"/>
      <c r="C1227" s="153"/>
      <c r="D1227" s="153"/>
      <c r="E1227" s="153"/>
      <c r="F1227" s="153"/>
      <c r="G1227" s="153"/>
      <c r="H1227" s="153"/>
      <c r="I1227" s="153"/>
      <c r="J1227" s="153"/>
      <c r="K1227" s="253"/>
      <c r="L1227" s="153"/>
      <c r="AA1227" s="176"/>
    </row>
    <row r="1228" spans="1:27" ht="15" customHeight="1" x14ac:dyDescent="0.3">
      <c r="A1228" s="153"/>
      <c r="B1228" s="153"/>
      <c r="C1228" s="153"/>
      <c r="D1228" s="153"/>
      <c r="E1228" s="153"/>
      <c r="F1228" s="153"/>
      <c r="G1228" s="153"/>
      <c r="H1228" s="153"/>
      <c r="I1228" s="153"/>
      <c r="J1228" s="153"/>
      <c r="K1228" s="253"/>
      <c r="L1228" s="153"/>
      <c r="AA1228" s="176"/>
    </row>
    <row r="1229" spans="1:27" ht="15" customHeight="1" x14ac:dyDescent="0.3">
      <c r="A1229" s="153"/>
      <c r="B1229" s="153"/>
      <c r="C1229" s="153"/>
      <c r="D1229" s="153"/>
      <c r="E1229" s="153"/>
      <c r="F1229" s="153"/>
      <c r="G1229" s="153"/>
      <c r="H1229" s="153"/>
      <c r="I1229" s="153"/>
      <c r="J1229" s="153"/>
      <c r="K1229" s="253"/>
      <c r="L1229" s="153"/>
      <c r="AA1229" s="176"/>
    </row>
    <row r="1230" spans="1:27" ht="15" customHeight="1" x14ac:dyDescent="0.3">
      <c r="A1230" s="153"/>
      <c r="B1230" s="153"/>
      <c r="C1230" s="153"/>
      <c r="D1230" s="153"/>
      <c r="E1230" s="153"/>
      <c r="F1230" s="153"/>
      <c r="G1230" s="153"/>
      <c r="H1230" s="153"/>
      <c r="I1230" s="153"/>
      <c r="J1230" s="153"/>
      <c r="K1230" s="253"/>
      <c r="L1230" s="153"/>
      <c r="AA1230" s="176"/>
    </row>
    <row r="1231" spans="1:27" ht="15" customHeight="1" x14ac:dyDescent="0.3">
      <c r="A1231" s="153"/>
      <c r="B1231" s="153"/>
      <c r="C1231" s="153"/>
      <c r="D1231" s="153"/>
      <c r="E1231" s="153"/>
      <c r="F1231" s="153"/>
      <c r="G1231" s="153"/>
      <c r="H1231" s="153"/>
      <c r="I1231" s="153"/>
      <c r="J1231" s="153"/>
      <c r="K1231" s="253"/>
      <c r="L1231" s="153"/>
      <c r="AA1231" s="176"/>
    </row>
    <row r="1232" spans="1:27" ht="15" customHeight="1" x14ac:dyDescent="0.3">
      <c r="A1232" s="153"/>
      <c r="B1232" s="153"/>
      <c r="C1232" s="153"/>
      <c r="D1232" s="153"/>
      <c r="E1232" s="153"/>
      <c r="F1232" s="153"/>
      <c r="G1232" s="153"/>
      <c r="H1232" s="153"/>
      <c r="I1232" s="153"/>
      <c r="J1232" s="153"/>
      <c r="K1232" s="253"/>
      <c r="L1232" s="153"/>
      <c r="AA1232" s="176"/>
    </row>
    <row r="1233" spans="1:27" ht="15" customHeight="1" x14ac:dyDescent="0.3">
      <c r="A1233" s="153"/>
      <c r="B1233" s="153"/>
      <c r="C1233" s="153"/>
      <c r="D1233" s="153"/>
      <c r="E1233" s="153"/>
      <c r="F1233" s="153"/>
      <c r="G1233" s="153"/>
      <c r="H1233" s="153"/>
      <c r="I1233" s="153"/>
      <c r="J1233" s="153"/>
      <c r="K1233" s="253"/>
      <c r="L1233" s="153"/>
      <c r="AA1233" s="176"/>
    </row>
    <row r="1234" spans="1:27" ht="15" customHeight="1" x14ac:dyDescent="0.3">
      <c r="A1234" s="153"/>
      <c r="B1234" s="153"/>
      <c r="C1234" s="153"/>
      <c r="D1234" s="153"/>
      <c r="E1234" s="153"/>
      <c r="F1234" s="153"/>
      <c r="G1234" s="153"/>
      <c r="H1234" s="153"/>
      <c r="I1234" s="153"/>
      <c r="J1234" s="153"/>
      <c r="K1234" s="253"/>
      <c r="L1234" s="153"/>
      <c r="AA1234" s="176"/>
    </row>
    <row r="1235" spans="1:27" ht="15" customHeight="1" x14ac:dyDescent="0.3">
      <c r="A1235" s="153"/>
      <c r="B1235" s="153"/>
      <c r="C1235" s="153"/>
      <c r="D1235" s="153"/>
      <c r="E1235" s="153"/>
      <c r="F1235" s="153"/>
      <c r="G1235" s="153"/>
      <c r="H1235" s="153"/>
      <c r="I1235" s="153"/>
      <c r="J1235" s="153"/>
      <c r="K1235" s="253"/>
      <c r="L1235" s="153"/>
      <c r="AA1235" s="176"/>
    </row>
    <row r="1236" spans="1:27" ht="15" customHeight="1" x14ac:dyDescent="0.3">
      <c r="A1236" s="153"/>
      <c r="B1236" s="153"/>
      <c r="C1236" s="153"/>
      <c r="D1236" s="153"/>
      <c r="E1236" s="153"/>
      <c r="F1236" s="153"/>
      <c r="G1236" s="153"/>
      <c r="H1236" s="153"/>
      <c r="I1236" s="153"/>
      <c r="J1236" s="153"/>
      <c r="K1236" s="253"/>
      <c r="L1236" s="153"/>
      <c r="AA1236" s="176"/>
    </row>
    <row r="1237" spans="1:27" ht="15" customHeight="1" x14ac:dyDescent="0.3">
      <c r="A1237" s="153"/>
      <c r="B1237" s="153"/>
      <c r="C1237" s="153"/>
      <c r="D1237" s="153"/>
      <c r="E1237" s="153"/>
      <c r="F1237" s="153"/>
      <c r="G1237" s="153"/>
      <c r="H1237" s="153"/>
      <c r="I1237" s="153"/>
      <c r="J1237" s="153"/>
      <c r="K1237" s="253"/>
      <c r="L1237" s="153"/>
      <c r="AA1237" s="176"/>
    </row>
    <row r="1238" spans="1:27" ht="15" customHeight="1" x14ac:dyDescent="0.3">
      <c r="A1238" s="153"/>
      <c r="B1238" s="153"/>
      <c r="C1238" s="153"/>
      <c r="D1238" s="153"/>
      <c r="E1238" s="153"/>
      <c r="F1238" s="153"/>
      <c r="G1238" s="153"/>
      <c r="H1238" s="153"/>
      <c r="I1238" s="153"/>
      <c r="J1238" s="153"/>
      <c r="K1238" s="253"/>
      <c r="L1238" s="153"/>
      <c r="AA1238" s="176"/>
    </row>
    <row r="1239" spans="1:27" ht="15" customHeight="1" x14ac:dyDescent="0.3">
      <c r="A1239" s="153"/>
      <c r="B1239" s="153"/>
      <c r="C1239" s="153"/>
      <c r="D1239" s="153"/>
      <c r="E1239" s="153"/>
      <c r="F1239" s="153"/>
      <c r="G1239" s="153"/>
      <c r="H1239" s="153"/>
      <c r="I1239" s="153"/>
      <c r="J1239" s="153"/>
      <c r="K1239" s="253"/>
      <c r="L1239" s="153"/>
      <c r="AA1239" s="176"/>
    </row>
    <row r="1240" spans="1:27" ht="15" customHeight="1" x14ac:dyDescent="0.3">
      <c r="A1240" s="153"/>
      <c r="B1240" s="153"/>
      <c r="C1240" s="153"/>
      <c r="D1240" s="153"/>
      <c r="E1240" s="153"/>
      <c r="F1240" s="153"/>
      <c r="G1240" s="153"/>
      <c r="H1240" s="153"/>
      <c r="I1240" s="153"/>
      <c r="J1240" s="153"/>
      <c r="K1240" s="253"/>
      <c r="L1240" s="153"/>
      <c r="AA1240" s="176"/>
    </row>
    <row r="1241" spans="1:27" ht="15" customHeight="1" x14ac:dyDescent="0.3">
      <c r="A1241" s="153"/>
      <c r="B1241" s="153"/>
      <c r="C1241" s="153"/>
      <c r="D1241" s="153"/>
      <c r="E1241" s="153"/>
      <c r="F1241" s="153"/>
      <c r="G1241" s="153"/>
      <c r="H1241" s="153"/>
      <c r="I1241" s="153"/>
      <c r="J1241" s="153"/>
      <c r="K1241" s="253"/>
      <c r="L1241" s="153"/>
      <c r="AA1241" s="176"/>
    </row>
    <row r="1242" spans="1:27" ht="15" customHeight="1" x14ac:dyDescent="0.3">
      <c r="A1242" s="153"/>
      <c r="B1242" s="153"/>
      <c r="C1242" s="153"/>
      <c r="D1242" s="153"/>
      <c r="E1242" s="153"/>
      <c r="F1242" s="153"/>
      <c r="G1242" s="153"/>
      <c r="H1242" s="153"/>
      <c r="I1242" s="153"/>
      <c r="J1242" s="153"/>
      <c r="K1242" s="253"/>
      <c r="L1242" s="153"/>
      <c r="AA1242" s="176"/>
    </row>
    <row r="1243" spans="1:27" ht="15" customHeight="1" x14ac:dyDescent="0.3">
      <c r="A1243" s="153"/>
      <c r="B1243" s="153"/>
      <c r="C1243" s="153"/>
      <c r="D1243" s="153"/>
      <c r="E1243" s="153"/>
      <c r="F1243" s="153"/>
      <c r="G1243" s="153"/>
      <c r="H1243" s="153"/>
      <c r="I1243" s="153"/>
      <c r="J1243" s="153"/>
      <c r="K1243" s="253"/>
      <c r="L1243" s="153"/>
      <c r="AA1243" s="176"/>
    </row>
    <row r="1244" spans="1:27" ht="15" customHeight="1" x14ac:dyDescent="0.3">
      <c r="A1244" s="153"/>
      <c r="B1244" s="153"/>
      <c r="C1244" s="153"/>
      <c r="D1244" s="153"/>
      <c r="E1244" s="153"/>
      <c r="F1244" s="153"/>
      <c r="G1244" s="153"/>
      <c r="H1244" s="153"/>
      <c r="I1244" s="153"/>
      <c r="J1244" s="153"/>
      <c r="K1244" s="253"/>
      <c r="L1244" s="153"/>
      <c r="AA1244" s="176"/>
    </row>
    <row r="1245" spans="1:27" ht="15" customHeight="1" x14ac:dyDescent="0.3">
      <c r="A1245" s="153"/>
      <c r="B1245" s="153"/>
      <c r="C1245" s="153"/>
      <c r="D1245" s="153"/>
      <c r="E1245" s="153"/>
      <c r="F1245" s="153"/>
      <c r="G1245" s="153"/>
      <c r="H1245" s="153"/>
      <c r="I1245" s="153"/>
      <c r="J1245" s="153"/>
      <c r="K1245" s="253"/>
      <c r="L1245" s="153"/>
      <c r="AA1245" s="176"/>
    </row>
    <row r="1246" spans="1:27" ht="15" customHeight="1" x14ac:dyDescent="0.3">
      <c r="A1246" s="153"/>
      <c r="B1246" s="153"/>
      <c r="C1246" s="153"/>
      <c r="D1246" s="153"/>
      <c r="E1246" s="153"/>
      <c r="F1246" s="153"/>
      <c r="G1246" s="153"/>
      <c r="H1246" s="153"/>
      <c r="I1246" s="153"/>
      <c r="J1246" s="153"/>
      <c r="K1246" s="253"/>
      <c r="L1246" s="153"/>
      <c r="AA1246" s="176"/>
    </row>
    <row r="1247" spans="1:27" ht="15" customHeight="1" x14ac:dyDescent="0.3">
      <c r="A1247" s="153"/>
      <c r="B1247" s="153"/>
      <c r="C1247" s="153"/>
      <c r="D1247" s="153"/>
      <c r="E1247" s="153"/>
      <c r="F1247" s="153"/>
      <c r="G1247" s="153"/>
      <c r="H1247" s="153"/>
      <c r="I1247" s="153"/>
      <c r="J1247" s="153"/>
      <c r="K1247" s="253"/>
      <c r="L1247" s="153"/>
      <c r="AA1247" s="176"/>
    </row>
    <row r="1248" spans="1:27" ht="15" customHeight="1" x14ac:dyDescent="0.3">
      <c r="A1248" s="153"/>
      <c r="B1248" s="153"/>
      <c r="C1248" s="153"/>
      <c r="D1248" s="153"/>
      <c r="E1248" s="153"/>
      <c r="F1248" s="153"/>
      <c r="G1248" s="153"/>
      <c r="H1248" s="153"/>
      <c r="I1248" s="153"/>
      <c r="J1248" s="153"/>
      <c r="K1248" s="253"/>
      <c r="L1248" s="153"/>
      <c r="AA1248" s="176"/>
    </row>
    <row r="1249" spans="1:27" ht="15" customHeight="1" x14ac:dyDescent="0.3">
      <c r="A1249" s="153"/>
      <c r="B1249" s="153"/>
      <c r="C1249" s="153"/>
      <c r="D1249" s="153"/>
      <c r="E1249" s="153"/>
      <c r="F1249" s="153"/>
      <c r="G1249" s="153"/>
      <c r="H1249" s="153"/>
      <c r="I1249" s="153"/>
      <c r="J1249" s="153"/>
      <c r="K1249" s="253"/>
      <c r="L1249" s="153"/>
      <c r="AA1249" s="176"/>
    </row>
    <row r="1250" spans="1:27" ht="15" customHeight="1" x14ac:dyDescent="0.3">
      <c r="A1250" s="153"/>
      <c r="B1250" s="153"/>
      <c r="C1250" s="153"/>
      <c r="D1250" s="153"/>
      <c r="E1250" s="153"/>
      <c r="F1250" s="153"/>
      <c r="G1250" s="153"/>
      <c r="H1250" s="153"/>
      <c r="I1250" s="153"/>
      <c r="J1250" s="153"/>
      <c r="K1250" s="253"/>
      <c r="L1250" s="153"/>
      <c r="AA1250" s="176"/>
    </row>
    <row r="1251" spans="1:27" ht="15" customHeight="1" x14ac:dyDescent="0.3">
      <c r="A1251" s="153"/>
      <c r="B1251" s="153"/>
      <c r="C1251" s="153"/>
      <c r="D1251" s="153"/>
      <c r="E1251" s="153"/>
      <c r="F1251" s="153"/>
      <c r="G1251" s="153"/>
      <c r="H1251" s="153"/>
      <c r="I1251" s="153"/>
      <c r="J1251" s="153"/>
      <c r="K1251" s="253"/>
      <c r="L1251" s="153"/>
      <c r="AA1251" s="176"/>
    </row>
    <row r="1252" spans="1:27" ht="15" customHeight="1" x14ac:dyDescent="0.3">
      <c r="A1252" s="153"/>
      <c r="B1252" s="153"/>
      <c r="C1252" s="153"/>
      <c r="D1252" s="153"/>
      <c r="E1252" s="153"/>
      <c r="F1252" s="153"/>
      <c r="G1252" s="153"/>
      <c r="H1252" s="153"/>
      <c r="I1252" s="153"/>
      <c r="J1252" s="153"/>
      <c r="K1252" s="253"/>
      <c r="L1252" s="153"/>
      <c r="AA1252" s="176"/>
    </row>
    <row r="1253" spans="1:27" ht="15" customHeight="1" x14ac:dyDescent="0.3">
      <c r="A1253" s="153"/>
      <c r="B1253" s="153"/>
      <c r="C1253" s="153"/>
      <c r="D1253" s="153"/>
      <c r="E1253" s="153"/>
      <c r="F1253" s="153"/>
      <c r="G1253" s="153"/>
      <c r="H1253" s="153"/>
      <c r="I1253" s="153"/>
      <c r="J1253" s="153"/>
      <c r="K1253" s="253"/>
      <c r="L1253" s="153"/>
      <c r="AA1253" s="176"/>
    </row>
    <row r="1254" spans="1:27" ht="15" customHeight="1" x14ac:dyDescent="0.3">
      <c r="A1254" s="153"/>
      <c r="B1254" s="153"/>
      <c r="C1254" s="153"/>
      <c r="D1254" s="153"/>
      <c r="E1254" s="153"/>
      <c r="F1254" s="153"/>
      <c r="G1254" s="153"/>
      <c r="H1254" s="153"/>
      <c r="I1254" s="153"/>
      <c r="J1254" s="153"/>
      <c r="K1254" s="253"/>
      <c r="L1254" s="153"/>
      <c r="AA1254" s="176"/>
    </row>
    <row r="1255" spans="1:27" ht="15" customHeight="1" x14ac:dyDescent="0.3">
      <c r="A1255" s="153"/>
      <c r="B1255" s="153"/>
      <c r="C1255" s="153"/>
      <c r="D1255" s="153"/>
      <c r="E1255" s="153"/>
      <c r="F1255" s="153"/>
      <c r="G1255" s="153"/>
      <c r="H1255" s="153"/>
      <c r="I1255" s="153"/>
      <c r="J1255" s="153"/>
      <c r="K1255" s="253"/>
      <c r="L1255" s="153"/>
      <c r="AA1255" s="176"/>
    </row>
    <row r="1256" spans="1:27" ht="15" customHeight="1" x14ac:dyDescent="0.3">
      <c r="A1256" s="153"/>
      <c r="B1256" s="153"/>
      <c r="C1256" s="153"/>
      <c r="D1256" s="153"/>
      <c r="E1256" s="153"/>
      <c r="F1256" s="153"/>
      <c r="G1256" s="153"/>
      <c r="H1256" s="153"/>
      <c r="I1256" s="153"/>
      <c r="J1256" s="153"/>
      <c r="K1256" s="253"/>
      <c r="L1256" s="153"/>
      <c r="AA1256" s="176"/>
    </row>
    <row r="1257" spans="1:27" ht="15" customHeight="1" x14ac:dyDescent="0.3">
      <c r="A1257" s="153"/>
      <c r="B1257" s="153"/>
      <c r="C1257" s="153"/>
      <c r="D1257" s="153"/>
      <c r="E1257" s="153"/>
      <c r="F1257" s="153"/>
      <c r="G1257" s="153"/>
      <c r="H1257" s="153"/>
      <c r="I1257" s="153"/>
      <c r="J1257" s="153"/>
      <c r="K1257" s="253"/>
      <c r="L1257" s="153"/>
      <c r="AA1257" s="176"/>
    </row>
    <row r="1258" spans="1:27" ht="15" customHeight="1" x14ac:dyDescent="0.3">
      <c r="A1258" s="153"/>
      <c r="B1258" s="153"/>
      <c r="C1258" s="153"/>
      <c r="D1258" s="153"/>
      <c r="E1258" s="153"/>
      <c r="F1258" s="153"/>
      <c r="G1258" s="153"/>
      <c r="H1258" s="153"/>
      <c r="I1258" s="153"/>
      <c r="J1258" s="153"/>
      <c r="K1258" s="253"/>
      <c r="L1258" s="153"/>
      <c r="AA1258" s="176"/>
    </row>
    <row r="1259" spans="1:27" ht="15" customHeight="1" x14ac:dyDescent="0.3">
      <c r="A1259" s="153"/>
      <c r="B1259" s="153"/>
      <c r="C1259" s="153"/>
      <c r="D1259" s="153"/>
      <c r="E1259" s="153"/>
      <c r="F1259" s="153"/>
      <c r="G1259" s="153"/>
      <c r="H1259" s="153"/>
      <c r="I1259" s="153"/>
      <c r="J1259" s="153"/>
      <c r="K1259" s="253"/>
      <c r="L1259" s="153"/>
      <c r="AA1259" s="176"/>
    </row>
    <row r="1260" spans="1:27" ht="15" customHeight="1" x14ac:dyDescent="0.3">
      <c r="A1260" s="153"/>
      <c r="B1260" s="153"/>
      <c r="C1260" s="153"/>
      <c r="D1260" s="153"/>
      <c r="E1260" s="153"/>
      <c r="F1260" s="153"/>
      <c r="G1260" s="153"/>
      <c r="H1260" s="153"/>
      <c r="I1260" s="153"/>
      <c r="J1260" s="153"/>
      <c r="K1260" s="253"/>
      <c r="L1260" s="153"/>
      <c r="AA1260" s="176"/>
    </row>
    <row r="1261" spans="1:27" ht="15" customHeight="1" x14ac:dyDescent="0.3">
      <c r="A1261" s="153"/>
      <c r="B1261" s="153"/>
      <c r="C1261" s="153"/>
      <c r="D1261" s="153"/>
      <c r="E1261" s="153"/>
      <c r="F1261" s="153"/>
      <c r="G1261" s="153"/>
      <c r="H1261" s="153"/>
      <c r="I1261" s="153"/>
      <c r="J1261" s="153"/>
      <c r="K1261" s="253"/>
      <c r="L1261" s="153"/>
      <c r="AA1261" s="176"/>
    </row>
    <row r="1262" spans="1:27" ht="15" customHeight="1" x14ac:dyDescent="0.3">
      <c r="A1262" s="153"/>
      <c r="B1262" s="153"/>
      <c r="C1262" s="153"/>
      <c r="D1262" s="153"/>
      <c r="E1262" s="153"/>
      <c r="F1262" s="153"/>
      <c r="G1262" s="153"/>
      <c r="H1262" s="153"/>
      <c r="I1262" s="153"/>
      <c r="J1262" s="153"/>
      <c r="K1262" s="253"/>
      <c r="L1262" s="153"/>
      <c r="AA1262" s="176"/>
    </row>
    <row r="1263" spans="1:27" ht="15" customHeight="1" x14ac:dyDescent="0.3">
      <c r="A1263" s="153"/>
      <c r="B1263" s="153"/>
      <c r="C1263" s="153"/>
      <c r="D1263" s="153"/>
      <c r="E1263" s="153"/>
      <c r="F1263" s="153"/>
      <c r="G1263" s="153"/>
      <c r="H1263" s="153"/>
      <c r="I1263" s="153"/>
      <c r="J1263" s="153"/>
      <c r="K1263" s="253"/>
      <c r="L1263" s="153"/>
      <c r="AA1263" s="176"/>
    </row>
    <row r="1264" spans="1:27" ht="15" customHeight="1" x14ac:dyDescent="0.3">
      <c r="A1264" s="153"/>
      <c r="B1264" s="153"/>
      <c r="C1264" s="153"/>
      <c r="D1264" s="153"/>
      <c r="E1264" s="153"/>
      <c r="F1264" s="153"/>
      <c r="G1264" s="153"/>
      <c r="H1264" s="153"/>
      <c r="I1264" s="153"/>
      <c r="J1264" s="153"/>
      <c r="K1264" s="253"/>
      <c r="L1264" s="153"/>
      <c r="AA1264" s="176"/>
    </row>
    <row r="1265" spans="1:27" ht="15" customHeight="1" x14ac:dyDescent="0.3">
      <c r="A1265" s="153"/>
      <c r="B1265" s="153"/>
      <c r="C1265" s="153"/>
      <c r="D1265" s="153"/>
      <c r="E1265" s="153"/>
      <c r="F1265" s="153"/>
      <c r="G1265" s="153"/>
      <c r="H1265" s="153"/>
      <c r="I1265" s="153"/>
      <c r="J1265" s="153"/>
      <c r="K1265" s="253"/>
      <c r="L1265" s="153"/>
      <c r="AA1265" s="176"/>
    </row>
    <row r="1266" spans="1:27" ht="15" customHeight="1" x14ac:dyDescent="0.3">
      <c r="A1266" s="153"/>
      <c r="B1266" s="153"/>
      <c r="C1266" s="153"/>
      <c r="D1266" s="153"/>
      <c r="E1266" s="153"/>
      <c r="F1266" s="153"/>
      <c r="G1266" s="153"/>
      <c r="H1266" s="153"/>
      <c r="I1266" s="153"/>
      <c r="J1266" s="153"/>
      <c r="K1266" s="253"/>
      <c r="L1266" s="153"/>
      <c r="AA1266" s="176"/>
    </row>
    <row r="1267" spans="1:27" ht="15" customHeight="1" x14ac:dyDescent="0.3">
      <c r="A1267" s="153"/>
      <c r="B1267" s="153"/>
      <c r="C1267" s="153"/>
      <c r="D1267" s="153"/>
      <c r="E1267" s="153"/>
      <c r="F1267" s="153"/>
      <c r="G1267" s="153"/>
      <c r="H1267" s="153"/>
      <c r="I1267" s="153"/>
      <c r="J1267" s="153"/>
      <c r="K1267" s="253"/>
      <c r="L1267" s="153"/>
      <c r="AA1267" s="176"/>
    </row>
    <row r="1268" spans="1:27" ht="15" customHeight="1" x14ac:dyDescent="0.3">
      <c r="A1268" s="153"/>
      <c r="B1268" s="153"/>
      <c r="C1268" s="153"/>
      <c r="D1268" s="153"/>
      <c r="E1268" s="153"/>
      <c r="F1268" s="153"/>
      <c r="G1268" s="153"/>
      <c r="H1268" s="153"/>
      <c r="I1268" s="153"/>
      <c r="J1268" s="153"/>
      <c r="K1268" s="253"/>
      <c r="L1268" s="153"/>
      <c r="AA1268" s="176"/>
    </row>
    <row r="1269" spans="1:27" ht="15" customHeight="1" x14ac:dyDescent="0.3">
      <c r="A1269" s="153"/>
      <c r="B1269" s="153"/>
      <c r="C1269" s="153"/>
      <c r="D1269" s="153"/>
      <c r="E1269" s="153"/>
      <c r="F1269" s="153"/>
      <c r="G1269" s="153"/>
      <c r="H1269" s="153"/>
      <c r="I1269" s="153"/>
      <c r="J1269" s="153"/>
      <c r="K1269" s="253"/>
      <c r="L1269" s="153"/>
      <c r="AA1269" s="176"/>
    </row>
    <row r="1270" spans="1:27" ht="15" customHeight="1" x14ac:dyDescent="0.3">
      <c r="A1270" s="153"/>
      <c r="B1270" s="153"/>
      <c r="C1270" s="153"/>
      <c r="D1270" s="153"/>
      <c r="E1270" s="153"/>
      <c r="F1270" s="153"/>
      <c r="G1270" s="153"/>
      <c r="H1270" s="153"/>
      <c r="I1270" s="153"/>
      <c r="J1270" s="153"/>
      <c r="K1270" s="253"/>
      <c r="L1270" s="153"/>
      <c r="AA1270" s="176"/>
    </row>
    <row r="1271" spans="1:27" ht="15" customHeight="1" x14ac:dyDescent="0.3">
      <c r="A1271" s="153"/>
      <c r="B1271" s="153"/>
      <c r="C1271" s="153"/>
      <c r="D1271" s="153"/>
      <c r="E1271" s="153"/>
      <c r="F1271" s="153"/>
      <c r="G1271" s="153"/>
      <c r="H1271" s="153"/>
      <c r="I1271" s="153"/>
      <c r="J1271" s="153"/>
      <c r="K1271" s="253"/>
      <c r="L1271" s="153"/>
      <c r="AA1271" s="176"/>
    </row>
    <row r="1272" spans="1:27" ht="15" customHeight="1" x14ac:dyDescent="0.3">
      <c r="A1272" s="153"/>
      <c r="B1272" s="153"/>
      <c r="C1272" s="153"/>
      <c r="D1272" s="153"/>
      <c r="E1272" s="153"/>
      <c r="F1272" s="153"/>
      <c r="G1272" s="153"/>
      <c r="H1272" s="153"/>
      <c r="I1272" s="153"/>
      <c r="J1272" s="153"/>
      <c r="K1272" s="253"/>
      <c r="L1272" s="153"/>
      <c r="AA1272" s="176"/>
    </row>
    <row r="1273" spans="1:27" ht="15" customHeight="1" x14ac:dyDescent="0.3">
      <c r="A1273" s="153"/>
      <c r="B1273" s="153"/>
      <c r="C1273" s="153"/>
      <c r="D1273" s="153"/>
      <c r="E1273" s="153"/>
      <c r="F1273" s="153"/>
      <c r="G1273" s="153"/>
      <c r="H1273" s="153"/>
      <c r="I1273" s="153"/>
      <c r="J1273" s="153"/>
      <c r="K1273" s="253"/>
      <c r="L1273" s="153"/>
      <c r="AA1273" s="176"/>
    </row>
    <row r="1274" spans="1:27" ht="15" customHeight="1" x14ac:dyDescent="0.3">
      <c r="A1274" s="153"/>
      <c r="B1274" s="153"/>
      <c r="C1274" s="153"/>
      <c r="D1274" s="153"/>
      <c r="E1274" s="153"/>
      <c r="F1274" s="153"/>
      <c r="G1274" s="153"/>
      <c r="H1274" s="153"/>
      <c r="I1274" s="153"/>
      <c r="J1274" s="153"/>
      <c r="K1274" s="253"/>
      <c r="L1274" s="153"/>
      <c r="AA1274" s="176"/>
    </row>
    <row r="1275" spans="1:27" ht="15" customHeight="1" x14ac:dyDescent="0.3">
      <c r="A1275" s="153"/>
      <c r="B1275" s="153"/>
      <c r="C1275" s="153"/>
      <c r="D1275" s="153"/>
      <c r="E1275" s="153"/>
      <c r="F1275" s="153"/>
      <c r="G1275" s="153"/>
      <c r="H1275" s="153"/>
      <c r="I1275" s="153"/>
      <c r="J1275" s="153"/>
      <c r="K1275" s="253"/>
      <c r="L1275" s="153"/>
      <c r="AA1275" s="176"/>
    </row>
    <row r="1276" spans="1:27" ht="15" customHeight="1" x14ac:dyDescent="0.3">
      <c r="A1276" s="153"/>
      <c r="B1276" s="153"/>
      <c r="C1276" s="153"/>
      <c r="D1276" s="153"/>
      <c r="E1276" s="153"/>
      <c r="F1276" s="153"/>
      <c r="G1276" s="153"/>
      <c r="H1276" s="153"/>
      <c r="I1276" s="153"/>
      <c r="J1276" s="153"/>
      <c r="K1276" s="253"/>
      <c r="L1276" s="153"/>
      <c r="AA1276" s="176"/>
    </row>
    <row r="1277" spans="1:27" ht="15" customHeight="1" x14ac:dyDescent="0.3">
      <c r="A1277" s="153"/>
      <c r="B1277" s="153"/>
      <c r="C1277" s="153"/>
      <c r="D1277" s="153"/>
      <c r="E1277" s="153"/>
      <c r="F1277" s="153"/>
      <c r="G1277" s="153"/>
      <c r="H1277" s="153"/>
      <c r="I1277" s="153"/>
      <c r="J1277" s="153"/>
      <c r="K1277" s="253"/>
      <c r="L1277" s="153"/>
      <c r="AA1277" s="176"/>
    </row>
    <row r="1278" spans="1:27" ht="15" customHeight="1" x14ac:dyDescent="0.3">
      <c r="A1278" s="153"/>
      <c r="B1278" s="153"/>
      <c r="C1278" s="153"/>
      <c r="D1278" s="153"/>
      <c r="E1278" s="153"/>
      <c r="F1278" s="153"/>
      <c r="G1278" s="153"/>
      <c r="H1278" s="153"/>
      <c r="I1278" s="153"/>
      <c r="J1278" s="153"/>
      <c r="K1278" s="253"/>
      <c r="L1278" s="153"/>
      <c r="AA1278" s="176"/>
    </row>
    <row r="1279" spans="1:27" ht="15" customHeight="1" x14ac:dyDescent="0.3">
      <c r="A1279" s="153"/>
      <c r="B1279" s="153"/>
      <c r="C1279" s="153"/>
      <c r="D1279" s="153"/>
      <c r="E1279" s="153"/>
      <c r="F1279" s="153"/>
      <c r="G1279" s="153"/>
      <c r="H1279" s="153"/>
      <c r="I1279" s="153"/>
      <c r="J1279" s="153"/>
      <c r="K1279" s="253"/>
      <c r="L1279" s="153"/>
      <c r="AA1279" s="176"/>
    </row>
    <row r="1280" spans="1:27" ht="15" customHeight="1" x14ac:dyDescent="0.3">
      <c r="A1280" s="153"/>
      <c r="B1280" s="153"/>
      <c r="C1280" s="153"/>
      <c r="D1280" s="153"/>
      <c r="E1280" s="153"/>
      <c r="F1280" s="153"/>
      <c r="G1280" s="153"/>
      <c r="H1280" s="153"/>
      <c r="I1280" s="153"/>
      <c r="J1280" s="153"/>
      <c r="K1280" s="253"/>
      <c r="L1280" s="153"/>
      <c r="AA1280" s="176"/>
    </row>
    <row r="1281" spans="1:27" ht="15" customHeight="1" x14ac:dyDescent="0.3">
      <c r="A1281" s="153"/>
      <c r="B1281" s="153"/>
      <c r="C1281" s="153"/>
      <c r="D1281" s="153"/>
      <c r="E1281" s="153"/>
      <c r="F1281" s="153"/>
      <c r="G1281" s="153"/>
      <c r="H1281" s="153"/>
      <c r="I1281" s="153"/>
      <c r="J1281" s="153"/>
      <c r="K1281" s="253"/>
      <c r="L1281" s="153"/>
      <c r="AA1281" s="176"/>
    </row>
    <row r="1282" spans="1:27" ht="15" customHeight="1" x14ac:dyDescent="0.3">
      <c r="A1282" s="153"/>
      <c r="B1282" s="153"/>
      <c r="C1282" s="153"/>
      <c r="D1282" s="153"/>
      <c r="E1282" s="153"/>
      <c r="F1282" s="153"/>
      <c r="G1282" s="153"/>
      <c r="H1282" s="153"/>
      <c r="I1282" s="153"/>
      <c r="J1282" s="153"/>
      <c r="K1282" s="253"/>
      <c r="L1282" s="153"/>
      <c r="AA1282" s="176"/>
    </row>
    <row r="1283" spans="1:27" ht="15" customHeight="1" x14ac:dyDescent="0.3">
      <c r="A1283" s="153"/>
      <c r="B1283" s="153"/>
      <c r="C1283" s="153"/>
      <c r="D1283" s="153"/>
      <c r="E1283" s="153"/>
      <c r="F1283" s="153"/>
      <c r="G1283" s="153"/>
      <c r="H1283" s="153"/>
      <c r="I1283" s="153"/>
      <c r="J1283" s="153"/>
      <c r="K1283" s="253"/>
      <c r="L1283" s="153"/>
      <c r="AA1283" s="176"/>
    </row>
    <row r="1284" spans="1:27" ht="15" customHeight="1" x14ac:dyDescent="0.3">
      <c r="A1284" s="153"/>
      <c r="B1284" s="153"/>
      <c r="C1284" s="153"/>
      <c r="D1284" s="153"/>
      <c r="E1284" s="153"/>
      <c r="F1284" s="153"/>
      <c r="G1284" s="153"/>
      <c r="H1284" s="153"/>
      <c r="I1284" s="153"/>
      <c r="J1284" s="153"/>
      <c r="K1284" s="253"/>
      <c r="L1284" s="153"/>
      <c r="AA1284" s="176"/>
    </row>
    <row r="1285" spans="1:27" ht="15" customHeight="1" x14ac:dyDescent="0.3">
      <c r="A1285" s="153"/>
      <c r="B1285" s="153"/>
      <c r="C1285" s="153"/>
      <c r="D1285" s="153"/>
      <c r="E1285" s="153"/>
      <c r="F1285" s="153"/>
      <c r="G1285" s="153"/>
      <c r="H1285" s="153"/>
      <c r="I1285" s="153"/>
      <c r="J1285" s="153"/>
      <c r="K1285" s="253"/>
      <c r="L1285" s="153"/>
      <c r="AA1285" s="176"/>
    </row>
    <row r="1286" spans="1:27" ht="15" customHeight="1" x14ac:dyDescent="0.3">
      <c r="A1286" s="153"/>
      <c r="B1286" s="153"/>
      <c r="C1286" s="153"/>
      <c r="D1286" s="153"/>
      <c r="E1286" s="153"/>
      <c r="F1286" s="153"/>
      <c r="G1286" s="153"/>
      <c r="H1286" s="153"/>
      <c r="I1286" s="153"/>
      <c r="J1286" s="153"/>
      <c r="K1286" s="253"/>
      <c r="L1286" s="153"/>
      <c r="AA1286" s="176"/>
    </row>
    <row r="1287" spans="1:27" ht="15" customHeight="1" x14ac:dyDescent="0.3">
      <c r="A1287" s="153"/>
      <c r="B1287" s="153"/>
      <c r="C1287" s="153"/>
      <c r="D1287" s="153"/>
      <c r="E1287" s="153"/>
      <c r="F1287" s="153"/>
      <c r="G1287" s="153"/>
      <c r="H1287" s="153"/>
      <c r="I1287" s="153"/>
      <c r="J1287" s="153"/>
      <c r="K1287" s="253"/>
      <c r="L1287" s="153"/>
      <c r="AA1287" s="176"/>
    </row>
    <row r="1288" spans="1:27" ht="15" customHeight="1" x14ac:dyDescent="0.3">
      <c r="A1288" s="153"/>
      <c r="B1288" s="153"/>
      <c r="C1288" s="153"/>
      <c r="D1288" s="153"/>
      <c r="E1288" s="153"/>
      <c r="F1288" s="153"/>
      <c r="G1288" s="153"/>
      <c r="H1288" s="153"/>
      <c r="I1288" s="153"/>
      <c r="J1288" s="153"/>
      <c r="K1288" s="253"/>
      <c r="L1288" s="153"/>
      <c r="AA1288" s="176"/>
    </row>
    <row r="1289" spans="1:27" ht="15" customHeight="1" x14ac:dyDescent="0.3">
      <c r="A1289" s="153"/>
      <c r="B1289" s="153"/>
      <c r="C1289" s="153"/>
      <c r="D1289" s="153"/>
      <c r="E1289" s="153"/>
      <c r="F1289" s="153"/>
      <c r="G1289" s="153"/>
      <c r="H1289" s="153"/>
      <c r="I1289" s="153"/>
      <c r="J1289" s="153"/>
      <c r="K1289" s="253"/>
      <c r="L1289" s="153"/>
      <c r="AA1289" s="176"/>
    </row>
    <row r="1290" spans="1:27" ht="15" customHeight="1" x14ac:dyDescent="0.3">
      <c r="A1290" s="153"/>
      <c r="B1290" s="153"/>
      <c r="C1290" s="153"/>
      <c r="D1290" s="153"/>
      <c r="E1290" s="153"/>
      <c r="F1290" s="153"/>
      <c r="G1290" s="153"/>
      <c r="H1290" s="153"/>
      <c r="I1290" s="153"/>
      <c r="J1290" s="153"/>
      <c r="K1290" s="253"/>
      <c r="L1290" s="153"/>
      <c r="AA1290" s="176"/>
    </row>
    <row r="1291" spans="1:27" ht="15" customHeight="1" x14ac:dyDescent="0.3">
      <c r="A1291" s="153"/>
      <c r="B1291" s="153"/>
      <c r="C1291" s="153"/>
      <c r="D1291" s="153"/>
      <c r="E1291" s="153"/>
      <c r="F1291" s="153"/>
      <c r="G1291" s="153"/>
      <c r="H1291" s="153"/>
      <c r="I1291" s="153"/>
      <c r="J1291" s="153"/>
      <c r="K1291" s="253"/>
      <c r="L1291" s="153"/>
      <c r="AA1291" s="176"/>
    </row>
    <row r="1292" spans="1:27" ht="15" customHeight="1" x14ac:dyDescent="0.3">
      <c r="A1292" s="153"/>
      <c r="B1292" s="153"/>
      <c r="C1292" s="153"/>
      <c r="D1292" s="153"/>
      <c r="E1292" s="153"/>
      <c r="F1292" s="153"/>
      <c r="G1292" s="153"/>
      <c r="H1292" s="153"/>
      <c r="I1292" s="153"/>
      <c r="J1292" s="153"/>
      <c r="K1292" s="253"/>
      <c r="L1292" s="153"/>
      <c r="AA1292" s="176"/>
    </row>
    <row r="1293" spans="1:27" ht="15" customHeight="1" x14ac:dyDescent="0.3">
      <c r="A1293" s="153"/>
      <c r="B1293" s="153"/>
      <c r="C1293" s="153"/>
      <c r="D1293" s="153"/>
      <c r="E1293" s="153"/>
      <c r="F1293" s="153"/>
      <c r="G1293" s="153"/>
      <c r="H1293" s="153"/>
      <c r="I1293" s="153"/>
      <c r="J1293" s="153"/>
      <c r="K1293" s="253"/>
      <c r="L1293" s="153"/>
      <c r="AA1293" s="176"/>
    </row>
    <row r="1294" spans="1:27" ht="15" customHeight="1" x14ac:dyDescent="0.3">
      <c r="A1294" s="153"/>
      <c r="B1294" s="153"/>
      <c r="C1294" s="153"/>
      <c r="D1294" s="153"/>
      <c r="E1294" s="153"/>
      <c r="F1294" s="153"/>
      <c r="G1294" s="153"/>
      <c r="H1294" s="153"/>
      <c r="I1294" s="153"/>
      <c r="J1294" s="153"/>
      <c r="K1294" s="253"/>
      <c r="L1294" s="153"/>
      <c r="AA1294" s="176"/>
    </row>
    <row r="1295" spans="1:27" ht="15" customHeight="1" x14ac:dyDescent="0.3">
      <c r="A1295" s="153"/>
      <c r="B1295" s="153"/>
      <c r="C1295" s="153"/>
      <c r="D1295" s="153"/>
      <c r="E1295" s="153"/>
      <c r="F1295" s="153"/>
      <c r="G1295" s="153"/>
      <c r="H1295" s="153"/>
      <c r="I1295" s="153"/>
      <c r="J1295" s="153"/>
      <c r="K1295" s="253"/>
      <c r="L1295" s="153"/>
      <c r="AA1295" s="176"/>
    </row>
    <row r="1296" spans="1:27" ht="15" customHeight="1" x14ac:dyDescent="0.3">
      <c r="A1296" s="153"/>
      <c r="B1296" s="153"/>
      <c r="C1296" s="153"/>
      <c r="D1296" s="153"/>
      <c r="E1296" s="153"/>
      <c r="F1296" s="153"/>
      <c r="G1296" s="153"/>
      <c r="H1296" s="153"/>
      <c r="I1296" s="153"/>
      <c r="J1296" s="153"/>
      <c r="K1296" s="253"/>
      <c r="L1296" s="153"/>
      <c r="AA1296" s="176"/>
    </row>
    <row r="1297" spans="1:27" ht="15" customHeight="1" x14ac:dyDescent="0.3">
      <c r="A1297" s="153"/>
      <c r="B1297" s="153"/>
      <c r="C1297" s="153"/>
      <c r="D1297" s="153"/>
      <c r="E1297" s="153"/>
      <c r="F1297" s="153"/>
      <c r="G1297" s="153"/>
      <c r="H1297" s="153"/>
      <c r="I1297" s="153"/>
      <c r="J1297" s="153"/>
      <c r="K1297" s="253"/>
      <c r="L1297" s="153"/>
      <c r="AA1297" s="176"/>
    </row>
    <row r="1298" spans="1:27" ht="15" customHeight="1" x14ac:dyDescent="0.3">
      <c r="A1298" s="153"/>
      <c r="B1298" s="153"/>
      <c r="C1298" s="153"/>
      <c r="D1298" s="153"/>
      <c r="E1298" s="153"/>
      <c r="F1298" s="153"/>
      <c r="G1298" s="153"/>
      <c r="H1298" s="153"/>
      <c r="I1298" s="153"/>
      <c r="J1298" s="153"/>
      <c r="K1298" s="253"/>
      <c r="L1298" s="153"/>
      <c r="AA1298" s="176"/>
    </row>
    <row r="1299" spans="1:27" ht="15" customHeight="1" x14ac:dyDescent="0.3">
      <c r="A1299" s="153"/>
      <c r="B1299" s="153"/>
      <c r="C1299" s="153"/>
      <c r="D1299" s="153"/>
      <c r="E1299" s="153"/>
      <c r="F1299" s="153"/>
      <c r="G1299" s="153"/>
      <c r="H1299" s="153"/>
      <c r="I1299" s="153"/>
      <c r="J1299" s="153"/>
      <c r="K1299" s="253"/>
      <c r="L1299" s="153"/>
      <c r="AA1299" s="176"/>
    </row>
    <row r="1300" spans="1:27" ht="15" customHeight="1" x14ac:dyDescent="0.3">
      <c r="A1300" s="153"/>
      <c r="B1300" s="153"/>
      <c r="C1300" s="153"/>
      <c r="D1300" s="153"/>
      <c r="E1300" s="153"/>
      <c r="F1300" s="153"/>
      <c r="G1300" s="153"/>
      <c r="H1300" s="153"/>
      <c r="I1300" s="153"/>
      <c r="J1300" s="153"/>
      <c r="K1300" s="253"/>
      <c r="L1300" s="153"/>
      <c r="AA1300" s="176"/>
    </row>
    <row r="1301" spans="1:27" ht="15" customHeight="1" x14ac:dyDescent="0.3">
      <c r="A1301" s="153"/>
      <c r="B1301" s="153"/>
      <c r="C1301" s="153"/>
      <c r="D1301" s="153"/>
      <c r="E1301" s="153"/>
      <c r="F1301" s="153"/>
      <c r="G1301" s="153"/>
      <c r="H1301" s="153"/>
      <c r="I1301" s="153"/>
      <c r="J1301" s="153"/>
      <c r="K1301" s="253"/>
      <c r="L1301" s="153"/>
      <c r="AA1301" s="176"/>
    </row>
    <row r="1302" spans="1:27" ht="15" customHeight="1" x14ac:dyDescent="0.3">
      <c r="A1302" s="153"/>
      <c r="B1302" s="153"/>
      <c r="C1302" s="153"/>
      <c r="D1302" s="153"/>
      <c r="E1302" s="153"/>
      <c r="F1302" s="153"/>
      <c r="G1302" s="153"/>
      <c r="H1302" s="153"/>
      <c r="I1302" s="153"/>
      <c r="J1302" s="153"/>
      <c r="K1302" s="253"/>
      <c r="L1302" s="153"/>
      <c r="AA1302" s="176"/>
    </row>
    <row r="1303" spans="1:27" ht="15" customHeight="1" x14ac:dyDescent="0.3">
      <c r="A1303" s="153"/>
      <c r="B1303" s="153"/>
      <c r="C1303" s="153"/>
      <c r="D1303" s="153"/>
      <c r="E1303" s="153"/>
      <c r="F1303" s="153"/>
      <c r="G1303" s="153"/>
      <c r="H1303" s="153"/>
      <c r="I1303" s="153"/>
      <c r="J1303" s="153"/>
      <c r="K1303" s="253"/>
      <c r="L1303" s="153"/>
      <c r="AA1303" s="176"/>
    </row>
    <row r="1304" spans="1:27" ht="15" customHeight="1" x14ac:dyDescent="0.3">
      <c r="A1304" s="153"/>
      <c r="B1304" s="153"/>
      <c r="C1304" s="153"/>
      <c r="D1304" s="153"/>
      <c r="E1304" s="153"/>
      <c r="F1304" s="153"/>
      <c r="G1304" s="153"/>
      <c r="H1304" s="153"/>
      <c r="I1304" s="153"/>
      <c r="J1304" s="153"/>
      <c r="K1304" s="253"/>
      <c r="L1304" s="153"/>
      <c r="AA1304" s="176"/>
    </row>
    <row r="1305" spans="1:27" ht="15" customHeight="1" x14ac:dyDescent="0.3">
      <c r="A1305" s="153"/>
      <c r="B1305" s="153"/>
      <c r="C1305" s="153"/>
      <c r="D1305" s="153"/>
      <c r="E1305" s="153"/>
      <c r="F1305" s="153"/>
      <c r="G1305" s="153"/>
      <c r="H1305" s="153"/>
      <c r="I1305" s="153"/>
      <c r="J1305" s="153"/>
      <c r="K1305" s="253"/>
      <c r="L1305" s="153"/>
      <c r="AA1305" s="176"/>
    </row>
    <row r="1306" spans="1:27" ht="15" customHeight="1" x14ac:dyDescent="0.3">
      <c r="A1306" s="153"/>
      <c r="B1306" s="153"/>
      <c r="C1306" s="153"/>
      <c r="D1306" s="153"/>
      <c r="E1306" s="153"/>
      <c r="F1306" s="153"/>
      <c r="G1306" s="153"/>
      <c r="H1306" s="153"/>
      <c r="I1306" s="153"/>
      <c r="J1306" s="153"/>
      <c r="K1306" s="253"/>
      <c r="L1306" s="153"/>
      <c r="AA1306" s="176"/>
    </row>
    <row r="1307" spans="1:27" ht="15" customHeight="1" x14ac:dyDescent="0.3">
      <c r="A1307" s="153"/>
      <c r="B1307" s="153"/>
      <c r="C1307" s="153"/>
      <c r="D1307" s="153"/>
      <c r="E1307" s="153"/>
      <c r="F1307" s="153"/>
      <c r="G1307" s="153"/>
      <c r="H1307" s="153"/>
      <c r="I1307" s="153"/>
      <c r="J1307" s="153"/>
      <c r="K1307" s="253"/>
      <c r="L1307" s="153"/>
      <c r="AA1307" s="176"/>
    </row>
    <row r="1308" spans="1:27" ht="15" customHeight="1" x14ac:dyDescent="0.3">
      <c r="A1308" s="153"/>
      <c r="B1308" s="153"/>
      <c r="C1308" s="153"/>
      <c r="D1308" s="153"/>
      <c r="E1308" s="153"/>
      <c r="F1308" s="153"/>
      <c r="G1308" s="153"/>
      <c r="H1308" s="153"/>
      <c r="I1308" s="153"/>
      <c r="J1308" s="153"/>
      <c r="K1308" s="253"/>
      <c r="L1308" s="153"/>
      <c r="AA1308" s="176"/>
    </row>
    <row r="1309" spans="1:27" ht="15" customHeight="1" x14ac:dyDescent="0.3">
      <c r="A1309" s="153"/>
      <c r="B1309" s="153"/>
      <c r="C1309" s="153"/>
      <c r="D1309" s="153"/>
      <c r="E1309" s="153"/>
      <c r="F1309" s="153"/>
      <c r="G1309" s="153"/>
      <c r="H1309" s="153"/>
      <c r="I1309" s="153"/>
      <c r="J1309" s="153"/>
      <c r="K1309" s="253"/>
      <c r="L1309" s="153"/>
      <c r="AA1309" s="176"/>
    </row>
    <row r="1310" spans="1:27" ht="15" customHeight="1" x14ac:dyDescent="0.3">
      <c r="A1310" s="153"/>
      <c r="B1310" s="153"/>
      <c r="C1310" s="153"/>
      <c r="D1310" s="153"/>
      <c r="E1310" s="153"/>
      <c r="F1310" s="153"/>
      <c r="G1310" s="153"/>
      <c r="H1310" s="153"/>
      <c r="I1310" s="153"/>
      <c r="J1310" s="153"/>
      <c r="K1310" s="253"/>
      <c r="L1310" s="153"/>
      <c r="AA1310" s="176"/>
    </row>
    <row r="1311" spans="1:27" ht="15" customHeight="1" x14ac:dyDescent="0.3">
      <c r="A1311" s="153"/>
      <c r="B1311" s="153"/>
      <c r="C1311" s="153"/>
      <c r="D1311" s="153"/>
      <c r="E1311" s="153"/>
      <c r="F1311" s="153"/>
      <c r="G1311" s="153"/>
      <c r="H1311" s="153"/>
      <c r="I1311" s="153"/>
      <c r="J1311" s="153"/>
      <c r="K1311" s="253"/>
      <c r="L1311" s="153"/>
      <c r="AA1311" s="176"/>
    </row>
    <row r="1312" spans="1:27" ht="15" customHeight="1" x14ac:dyDescent="0.3">
      <c r="A1312" s="153"/>
      <c r="B1312" s="153"/>
      <c r="C1312" s="153"/>
      <c r="D1312" s="153"/>
      <c r="E1312" s="153"/>
      <c r="F1312" s="153"/>
      <c r="G1312" s="153"/>
      <c r="H1312" s="153"/>
      <c r="I1312" s="153"/>
      <c r="J1312" s="153"/>
      <c r="K1312" s="253"/>
      <c r="L1312" s="153"/>
      <c r="AA1312" s="176"/>
    </row>
    <row r="1313" spans="1:27" ht="15" customHeight="1" x14ac:dyDescent="0.3">
      <c r="A1313" s="153"/>
      <c r="B1313" s="153"/>
      <c r="C1313" s="153"/>
      <c r="D1313" s="153"/>
      <c r="E1313" s="153"/>
      <c r="F1313" s="153"/>
      <c r="G1313" s="153"/>
      <c r="H1313" s="153"/>
      <c r="I1313" s="153"/>
      <c r="J1313" s="153"/>
      <c r="K1313" s="253"/>
      <c r="L1313" s="153"/>
      <c r="AA1313" s="176"/>
    </row>
    <row r="1314" spans="1:27" ht="15" customHeight="1" x14ac:dyDescent="0.3">
      <c r="A1314" s="153"/>
      <c r="B1314" s="153"/>
      <c r="C1314" s="153"/>
      <c r="D1314" s="153"/>
      <c r="E1314" s="153"/>
      <c r="F1314" s="153"/>
      <c r="G1314" s="153"/>
      <c r="H1314" s="153"/>
      <c r="I1314" s="153"/>
      <c r="J1314" s="153"/>
      <c r="K1314" s="253"/>
      <c r="L1314" s="153"/>
      <c r="AA1314" s="176"/>
    </row>
    <row r="1315" spans="1:27" ht="15" customHeight="1" x14ac:dyDescent="0.3">
      <c r="A1315" s="153"/>
      <c r="B1315" s="153"/>
      <c r="C1315" s="153"/>
      <c r="D1315" s="153"/>
      <c r="E1315" s="153"/>
      <c r="F1315" s="153"/>
      <c r="G1315" s="153"/>
      <c r="H1315" s="153"/>
      <c r="I1315" s="153"/>
      <c r="J1315" s="153"/>
      <c r="K1315" s="253"/>
      <c r="L1315" s="153"/>
      <c r="AA1315" s="176"/>
    </row>
    <row r="1316" spans="1:27" ht="15" customHeight="1" x14ac:dyDescent="0.3">
      <c r="A1316" s="153"/>
      <c r="B1316" s="153"/>
      <c r="C1316" s="153"/>
      <c r="D1316" s="153"/>
      <c r="E1316" s="153"/>
      <c r="F1316" s="153"/>
      <c r="G1316" s="153"/>
      <c r="H1316" s="153"/>
      <c r="I1316" s="153"/>
      <c r="J1316" s="153"/>
      <c r="K1316" s="253"/>
      <c r="L1316" s="153"/>
      <c r="AA1316" s="176"/>
    </row>
    <row r="1317" spans="1:27" ht="15" customHeight="1" x14ac:dyDescent="0.3">
      <c r="A1317" s="153"/>
      <c r="B1317" s="153"/>
      <c r="C1317" s="153"/>
      <c r="D1317" s="153"/>
      <c r="E1317" s="153"/>
      <c r="F1317" s="153"/>
      <c r="G1317" s="153"/>
      <c r="H1317" s="153"/>
      <c r="I1317" s="153"/>
      <c r="J1317" s="153"/>
      <c r="K1317" s="253"/>
      <c r="L1317" s="153"/>
      <c r="AA1317" s="176"/>
    </row>
    <row r="1318" spans="1:27" ht="15" customHeight="1" x14ac:dyDescent="0.3">
      <c r="A1318" s="153"/>
      <c r="B1318" s="153"/>
      <c r="C1318" s="153"/>
      <c r="D1318" s="153"/>
      <c r="E1318" s="153"/>
      <c r="F1318" s="153"/>
      <c r="G1318" s="153"/>
      <c r="H1318" s="153"/>
      <c r="I1318" s="153"/>
      <c r="J1318" s="153"/>
      <c r="K1318" s="253"/>
      <c r="L1318" s="153"/>
      <c r="AA1318" s="176"/>
    </row>
    <row r="1319" spans="1:27" ht="15" customHeight="1" x14ac:dyDescent="0.3">
      <c r="A1319" s="153"/>
      <c r="B1319" s="153"/>
      <c r="C1319" s="153"/>
      <c r="D1319" s="153"/>
      <c r="E1319" s="153"/>
      <c r="F1319" s="153"/>
      <c r="G1319" s="153"/>
      <c r="H1319" s="153"/>
      <c r="I1319" s="153"/>
      <c r="J1319" s="153"/>
      <c r="K1319" s="253"/>
      <c r="L1319" s="153"/>
      <c r="AA1319" s="176"/>
    </row>
    <row r="1320" spans="1:27" ht="15" customHeight="1" x14ac:dyDescent="0.3">
      <c r="A1320" s="153"/>
      <c r="B1320" s="153"/>
      <c r="C1320" s="153"/>
      <c r="D1320" s="153"/>
      <c r="E1320" s="153"/>
      <c r="F1320" s="153"/>
      <c r="G1320" s="153"/>
      <c r="H1320" s="153"/>
      <c r="I1320" s="153"/>
      <c r="J1320" s="153"/>
      <c r="K1320" s="253"/>
      <c r="L1320" s="153"/>
      <c r="AA1320" s="176"/>
    </row>
    <row r="1321" spans="1:27" ht="15" customHeight="1" x14ac:dyDescent="0.3">
      <c r="A1321" s="153"/>
      <c r="B1321" s="153"/>
      <c r="C1321" s="153"/>
      <c r="D1321" s="153"/>
      <c r="E1321" s="153"/>
      <c r="F1321" s="153"/>
      <c r="G1321" s="153"/>
      <c r="H1321" s="153"/>
      <c r="I1321" s="153"/>
      <c r="J1321" s="153"/>
      <c r="K1321" s="253"/>
      <c r="L1321" s="153"/>
      <c r="AA1321" s="176"/>
    </row>
    <row r="1322" spans="1:27" ht="15" customHeight="1" x14ac:dyDescent="0.3">
      <c r="A1322" s="153"/>
      <c r="B1322" s="153"/>
      <c r="C1322" s="153"/>
      <c r="D1322" s="153"/>
      <c r="E1322" s="153"/>
      <c r="F1322" s="153"/>
      <c r="G1322" s="153"/>
      <c r="H1322" s="153"/>
      <c r="I1322" s="153"/>
      <c r="J1322" s="153"/>
      <c r="K1322" s="253"/>
      <c r="L1322" s="153"/>
      <c r="AA1322" s="176"/>
    </row>
    <row r="1323" spans="1:27" ht="15" customHeight="1" x14ac:dyDescent="0.3">
      <c r="A1323" s="153"/>
      <c r="B1323" s="153"/>
      <c r="C1323" s="153"/>
      <c r="D1323" s="153"/>
      <c r="E1323" s="153"/>
      <c r="F1323" s="153"/>
      <c r="G1323" s="153"/>
      <c r="H1323" s="153"/>
      <c r="I1323" s="153"/>
      <c r="J1323" s="153"/>
      <c r="K1323" s="253"/>
      <c r="L1323" s="153"/>
      <c r="AA1323" s="176"/>
    </row>
    <row r="1324" spans="1:27" ht="15" customHeight="1" x14ac:dyDescent="0.3">
      <c r="A1324" s="153"/>
      <c r="B1324" s="153"/>
      <c r="C1324" s="153"/>
      <c r="D1324" s="153"/>
      <c r="E1324" s="153"/>
      <c r="F1324" s="153"/>
      <c r="G1324" s="153"/>
      <c r="H1324" s="153"/>
      <c r="I1324" s="153"/>
      <c r="J1324" s="153"/>
      <c r="K1324" s="253"/>
      <c r="L1324" s="153"/>
      <c r="AA1324" s="176"/>
    </row>
    <row r="1325" spans="1:27" ht="15" customHeight="1" x14ac:dyDescent="0.3">
      <c r="A1325" s="153"/>
      <c r="B1325" s="153"/>
      <c r="C1325" s="153"/>
      <c r="D1325" s="153"/>
      <c r="E1325" s="153"/>
      <c r="F1325" s="153"/>
      <c r="G1325" s="153"/>
      <c r="H1325" s="153"/>
      <c r="I1325" s="153"/>
      <c r="J1325" s="153"/>
      <c r="K1325" s="253"/>
      <c r="L1325" s="153"/>
      <c r="AA1325" s="176"/>
    </row>
    <row r="1326" spans="1:27" ht="15" customHeight="1" x14ac:dyDescent="0.3">
      <c r="A1326" s="153"/>
      <c r="B1326" s="153"/>
      <c r="C1326" s="153"/>
      <c r="D1326" s="153"/>
      <c r="E1326" s="153"/>
      <c r="F1326" s="153"/>
      <c r="G1326" s="153"/>
      <c r="H1326" s="153"/>
      <c r="I1326" s="153"/>
      <c r="J1326" s="153"/>
      <c r="K1326" s="253"/>
      <c r="L1326" s="153"/>
      <c r="AA1326" s="176"/>
    </row>
    <row r="1327" spans="1:27" ht="15" customHeight="1" x14ac:dyDescent="0.3">
      <c r="A1327" s="153"/>
      <c r="B1327" s="153"/>
      <c r="C1327" s="153"/>
      <c r="D1327" s="153"/>
      <c r="E1327" s="153"/>
      <c r="F1327" s="153"/>
      <c r="G1327" s="153"/>
      <c r="H1327" s="153"/>
      <c r="I1327" s="153"/>
      <c r="J1327" s="153"/>
      <c r="K1327" s="253"/>
      <c r="L1327" s="153"/>
      <c r="AA1327" s="176"/>
    </row>
    <row r="1328" spans="1:27" ht="15" customHeight="1" x14ac:dyDescent="0.3">
      <c r="A1328" s="153"/>
      <c r="B1328" s="153"/>
      <c r="C1328" s="153"/>
      <c r="D1328" s="153"/>
      <c r="E1328" s="153"/>
      <c r="F1328" s="153"/>
      <c r="G1328" s="153"/>
      <c r="H1328" s="153"/>
      <c r="I1328" s="153"/>
      <c r="J1328" s="153"/>
      <c r="K1328" s="253"/>
      <c r="L1328" s="153"/>
      <c r="AA1328" s="176"/>
    </row>
    <row r="1329" spans="1:27" ht="15" customHeight="1" x14ac:dyDescent="0.3">
      <c r="A1329" s="153"/>
      <c r="B1329" s="153"/>
      <c r="C1329" s="153"/>
      <c r="D1329" s="153"/>
      <c r="E1329" s="153"/>
      <c r="F1329" s="153"/>
      <c r="G1329" s="153"/>
      <c r="H1329" s="153"/>
      <c r="I1329" s="153"/>
      <c r="J1329" s="153"/>
      <c r="K1329" s="253"/>
      <c r="L1329" s="153"/>
      <c r="AA1329" s="176"/>
    </row>
    <row r="1330" spans="1:27" ht="15" customHeight="1" x14ac:dyDescent="0.3">
      <c r="A1330" s="153"/>
      <c r="B1330" s="153"/>
      <c r="C1330" s="153"/>
      <c r="D1330" s="153"/>
      <c r="E1330" s="153"/>
      <c r="F1330" s="153"/>
      <c r="G1330" s="153"/>
      <c r="H1330" s="153"/>
      <c r="I1330" s="153"/>
      <c r="J1330" s="153"/>
      <c r="K1330" s="253"/>
      <c r="L1330" s="153"/>
      <c r="AA1330" s="176"/>
    </row>
    <row r="1331" spans="1:27" ht="15" customHeight="1" x14ac:dyDescent="0.3">
      <c r="A1331" s="153"/>
      <c r="B1331" s="153"/>
      <c r="C1331" s="153"/>
      <c r="D1331" s="153"/>
      <c r="E1331" s="153"/>
      <c r="F1331" s="153"/>
      <c r="G1331" s="153"/>
      <c r="H1331" s="153"/>
      <c r="I1331" s="153"/>
      <c r="J1331" s="153"/>
      <c r="K1331" s="253"/>
      <c r="L1331" s="153"/>
      <c r="AA1331" s="176"/>
    </row>
    <row r="1332" spans="1:27" ht="15" customHeight="1" x14ac:dyDescent="0.3">
      <c r="A1332" s="153"/>
      <c r="B1332" s="153"/>
      <c r="C1332" s="153"/>
      <c r="D1332" s="153"/>
      <c r="E1332" s="153"/>
      <c r="F1332" s="153"/>
      <c r="G1332" s="153"/>
      <c r="H1332" s="153"/>
      <c r="I1332" s="153"/>
      <c r="J1332" s="153"/>
      <c r="K1332" s="253"/>
      <c r="L1332" s="153"/>
      <c r="AA1332" s="176"/>
    </row>
    <row r="1333" spans="1:27" ht="15" customHeight="1" x14ac:dyDescent="0.3">
      <c r="A1333" s="153"/>
      <c r="B1333" s="153"/>
      <c r="C1333" s="153"/>
      <c r="D1333" s="153"/>
      <c r="E1333" s="153"/>
      <c r="F1333" s="153"/>
      <c r="G1333" s="153"/>
      <c r="H1333" s="153"/>
      <c r="I1333" s="153"/>
      <c r="J1333" s="153"/>
      <c r="K1333" s="253"/>
      <c r="L1333" s="153"/>
      <c r="AA1333" s="176"/>
    </row>
    <row r="1334" spans="1:27" ht="15" customHeight="1" x14ac:dyDescent="0.3">
      <c r="A1334" s="153"/>
      <c r="B1334" s="153"/>
      <c r="C1334" s="153"/>
      <c r="D1334" s="153"/>
      <c r="E1334" s="153"/>
      <c r="F1334" s="153"/>
      <c r="G1334" s="153"/>
      <c r="H1334" s="153"/>
      <c r="I1334" s="153"/>
      <c r="J1334" s="153"/>
      <c r="K1334" s="253"/>
      <c r="L1334" s="153"/>
      <c r="AA1334" s="176"/>
    </row>
    <row r="1335" spans="1:27" ht="15" customHeight="1" x14ac:dyDescent="0.3">
      <c r="A1335" s="153"/>
      <c r="B1335" s="153"/>
      <c r="C1335" s="153"/>
      <c r="D1335" s="153"/>
      <c r="E1335" s="153"/>
      <c r="F1335" s="153"/>
      <c r="G1335" s="153"/>
      <c r="H1335" s="153"/>
      <c r="I1335" s="153"/>
      <c r="J1335" s="153"/>
      <c r="K1335" s="253"/>
      <c r="L1335" s="153"/>
      <c r="AA1335" s="176"/>
    </row>
    <row r="1336" spans="1:27" ht="15" customHeight="1" x14ac:dyDescent="0.3">
      <c r="A1336" s="153"/>
      <c r="B1336" s="153"/>
      <c r="C1336" s="153"/>
      <c r="D1336" s="153"/>
      <c r="E1336" s="153"/>
      <c r="F1336" s="153"/>
      <c r="G1336" s="153"/>
      <c r="H1336" s="153"/>
      <c r="I1336" s="153"/>
      <c r="J1336" s="153"/>
      <c r="K1336" s="253"/>
      <c r="L1336" s="153"/>
      <c r="AA1336" s="176"/>
    </row>
    <row r="1337" spans="1:27" ht="15" customHeight="1" x14ac:dyDescent="0.3">
      <c r="A1337" s="153"/>
      <c r="B1337" s="153"/>
      <c r="C1337" s="153"/>
      <c r="D1337" s="153"/>
      <c r="E1337" s="153"/>
      <c r="F1337" s="153"/>
      <c r="G1337" s="153"/>
      <c r="H1337" s="153"/>
      <c r="I1337" s="153"/>
      <c r="J1337" s="153"/>
      <c r="K1337" s="253"/>
      <c r="L1337" s="153"/>
      <c r="AA1337" s="176"/>
    </row>
    <row r="1338" spans="1:27" ht="15" customHeight="1" x14ac:dyDescent="0.3">
      <c r="A1338" s="153"/>
      <c r="B1338" s="153"/>
      <c r="C1338" s="153"/>
      <c r="D1338" s="153"/>
      <c r="E1338" s="153"/>
      <c r="F1338" s="153"/>
      <c r="G1338" s="153"/>
      <c r="H1338" s="153"/>
      <c r="I1338" s="153"/>
      <c r="J1338" s="153"/>
      <c r="K1338" s="253"/>
      <c r="L1338" s="153"/>
      <c r="AA1338" s="176"/>
    </row>
    <row r="1339" spans="1:27" ht="15" customHeight="1" x14ac:dyDescent="0.3">
      <c r="A1339" s="153"/>
      <c r="B1339" s="153"/>
      <c r="C1339" s="153"/>
      <c r="D1339" s="153"/>
      <c r="E1339" s="153"/>
      <c r="F1339" s="153"/>
      <c r="G1339" s="153"/>
      <c r="H1339" s="153"/>
      <c r="I1339" s="153"/>
      <c r="J1339" s="153"/>
      <c r="K1339" s="253"/>
      <c r="L1339" s="153"/>
      <c r="AA1339" s="176"/>
    </row>
    <row r="1340" spans="1:27" ht="15" customHeight="1" x14ac:dyDescent="0.3">
      <c r="A1340" s="153"/>
      <c r="B1340" s="153"/>
      <c r="C1340" s="153"/>
      <c r="D1340" s="153"/>
      <c r="E1340" s="153"/>
      <c r="F1340" s="153"/>
      <c r="G1340" s="153"/>
      <c r="H1340" s="153"/>
      <c r="I1340" s="153"/>
      <c r="J1340" s="153"/>
      <c r="K1340" s="253"/>
      <c r="L1340" s="153"/>
      <c r="AA1340" s="176"/>
    </row>
    <row r="1341" spans="1:27" ht="15" customHeight="1" x14ac:dyDescent="0.3">
      <c r="A1341" s="153"/>
      <c r="B1341" s="153"/>
      <c r="C1341" s="153"/>
      <c r="D1341" s="153"/>
      <c r="E1341" s="153"/>
      <c r="F1341" s="153"/>
      <c r="G1341" s="153"/>
      <c r="H1341" s="153"/>
      <c r="I1341" s="153"/>
      <c r="J1341" s="153"/>
      <c r="K1341" s="253"/>
      <c r="L1341" s="153"/>
      <c r="AA1341" s="176"/>
    </row>
    <row r="1342" spans="1:27" ht="15" customHeight="1" x14ac:dyDescent="0.3">
      <c r="A1342" s="153"/>
      <c r="B1342" s="153"/>
      <c r="C1342" s="153"/>
      <c r="D1342" s="153"/>
      <c r="E1342" s="153"/>
      <c r="F1342" s="153"/>
      <c r="G1342" s="153"/>
      <c r="H1342" s="153"/>
      <c r="I1342" s="153"/>
      <c r="J1342" s="153"/>
      <c r="K1342" s="253"/>
      <c r="L1342" s="153"/>
      <c r="AA1342" s="176"/>
    </row>
    <row r="1343" spans="1:27" ht="15" customHeight="1" x14ac:dyDescent="0.3">
      <c r="A1343" s="153"/>
      <c r="B1343" s="153"/>
      <c r="C1343" s="153"/>
      <c r="D1343" s="153"/>
      <c r="E1343" s="153"/>
      <c r="F1343" s="153"/>
      <c r="G1343" s="153"/>
      <c r="H1343" s="153"/>
      <c r="I1343" s="153"/>
      <c r="J1343" s="153"/>
      <c r="K1343" s="253"/>
      <c r="L1343" s="153"/>
      <c r="AA1343" s="176"/>
    </row>
    <row r="1344" spans="1:27" ht="15" customHeight="1" x14ac:dyDescent="0.3">
      <c r="A1344" s="153"/>
      <c r="B1344" s="153"/>
      <c r="C1344" s="153"/>
      <c r="D1344" s="153"/>
      <c r="E1344" s="153"/>
      <c r="F1344" s="153"/>
      <c r="G1344" s="153"/>
      <c r="H1344" s="153"/>
      <c r="I1344" s="153"/>
      <c r="J1344" s="153"/>
      <c r="K1344" s="253"/>
      <c r="L1344" s="153"/>
      <c r="AA1344" s="176"/>
    </row>
    <row r="1345" spans="1:27" ht="15" customHeight="1" x14ac:dyDescent="0.3">
      <c r="A1345" s="153"/>
      <c r="B1345" s="153"/>
      <c r="C1345" s="153"/>
      <c r="D1345" s="153"/>
      <c r="E1345" s="153"/>
      <c r="F1345" s="153"/>
      <c r="G1345" s="153"/>
      <c r="H1345" s="153"/>
      <c r="I1345" s="153"/>
      <c r="J1345" s="153"/>
      <c r="K1345" s="253"/>
      <c r="L1345" s="153"/>
      <c r="AA1345" s="176"/>
    </row>
    <row r="1346" spans="1:27" ht="15" customHeight="1" x14ac:dyDescent="0.3">
      <c r="A1346" s="153"/>
      <c r="B1346" s="153"/>
      <c r="C1346" s="153"/>
      <c r="D1346" s="153"/>
      <c r="E1346" s="153"/>
      <c r="F1346" s="153"/>
      <c r="G1346" s="153"/>
      <c r="H1346" s="153"/>
      <c r="I1346" s="153"/>
      <c r="J1346" s="153"/>
      <c r="K1346" s="253"/>
      <c r="L1346" s="153"/>
      <c r="AA1346" s="176"/>
    </row>
    <row r="1347" spans="1:27" ht="15" customHeight="1" x14ac:dyDescent="0.3">
      <c r="A1347" s="153"/>
      <c r="B1347" s="153"/>
      <c r="C1347" s="153"/>
      <c r="D1347" s="153"/>
      <c r="E1347" s="153"/>
      <c r="F1347" s="153"/>
      <c r="G1347" s="153"/>
      <c r="H1347" s="153"/>
      <c r="I1347" s="153"/>
      <c r="J1347" s="153"/>
      <c r="K1347" s="253"/>
      <c r="L1347" s="153"/>
      <c r="AA1347" s="176"/>
    </row>
    <row r="1348" spans="1:27" ht="15" customHeight="1" x14ac:dyDescent="0.3">
      <c r="A1348" s="153"/>
      <c r="B1348" s="153"/>
      <c r="C1348" s="153"/>
      <c r="D1348" s="153"/>
      <c r="E1348" s="153"/>
      <c r="F1348" s="153"/>
      <c r="G1348" s="153"/>
      <c r="H1348" s="153"/>
      <c r="I1348" s="153"/>
      <c r="J1348" s="153"/>
      <c r="K1348" s="253"/>
      <c r="L1348" s="153"/>
      <c r="AA1348" s="176"/>
    </row>
    <row r="1349" spans="1:27" ht="15" customHeight="1" x14ac:dyDescent="0.3">
      <c r="A1349" s="153"/>
      <c r="B1349" s="153"/>
      <c r="C1349" s="153"/>
      <c r="D1349" s="153"/>
      <c r="E1349" s="153"/>
      <c r="F1349" s="153"/>
      <c r="G1349" s="153"/>
      <c r="H1349" s="153"/>
      <c r="I1349" s="153"/>
      <c r="J1349" s="153"/>
      <c r="K1349" s="253"/>
      <c r="L1349" s="153"/>
      <c r="AA1349" s="176"/>
    </row>
    <row r="1350" spans="1:27" ht="15" customHeight="1" x14ac:dyDescent="0.3">
      <c r="A1350" s="153"/>
      <c r="B1350" s="153"/>
      <c r="C1350" s="153"/>
      <c r="D1350" s="153"/>
      <c r="E1350" s="153"/>
      <c r="F1350" s="153"/>
      <c r="G1350" s="153"/>
      <c r="H1350" s="153"/>
      <c r="I1350" s="153"/>
      <c r="J1350" s="153"/>
      <c r="K1350" s="253"/>
      <c r="L1350" s="153"/>
      <c r="AA1350" s="176"/>
    </row>
    <row r="1351" spans="1:27" ht="15" customHeight="1" x14ac:dyDescent="0.3">
      <c r="A1351" s="153"/>
      <c r="B1351" s="153"/>
      <c r="C1351" s="153"/>
      <c r="D1351" s="153"/>
      <c r="E1351" s="153"/>
      <c r="F1351" s="153"/>
      <c r="G1351" s="153"/>
      <c r="H1351" s="153"/>
      <c r="I1351" s="153"/>
      <c r="J1351" s="153"/>
      <c r="K1351" s="253"/>
      <c r="L1351" s="153"/>
      <c r="AA1351" s="176"/>
    </row>
    <row r="1352" spans="1:27" ht="15" customHeight="1" x14ac:dyDescent="0.3">
      <c r="A1352" s="153"/>
      <c r="B1352" s="153"/>
      <c r="C1352" s="153"/>
      <c r="D1352" s="153"/>
      <c r="E1352" s="153"/>
      <c r="F1352" s="153"/>
      <c r="G1352" s="153"/>
      <c r="H1352" s="153"/>
      <c r="I1352" s="153"/>
      <c r="J1352" s="153"/>
      <c r="K1352" s="253"/>
      <c r="L1352" s="153"/>
      <c r="AA1352" s="176"/>
    </row>
    <row r="1353" spans="1:27" ht="15" customHeight="1" x14ac:dyDescent="0.3">
      <c r="A1353" s="153"/>
      <c r="B1353" s="153"/>
      <c r="C1353" s="153"/>
      <c r="D1353" s="153"/>
      <c r="E1353" s="153"/>
      <c r="F1353" s="153"/>
      <c r="G1353" s="153"/>
      <c r="H1353" s="153"/>
      <c r="I1353" s="153"/>
      <c r="J1353" s="153"/>
      <c r="K1353" s="253"/>
      <c r="L1353" s="153"/>
      <c r="AA1353" s="176"/>
    </row>
    <row r="1354" spans="1:27" ht="15" customHeight="1" x14ac:dyDescent="0.3">
      <c r="A1354" s="153"/>
      <c r="B1354" s="153"/>
      <c r="C1354" s="153"/>
      <c r="D1354" s="153"/>
      <c r="E1354" s="153"/>
      <c r="F1354" s="153"/>
      <c r="G1354" s="153"/>
      <c r="H1354" s="153"/>
      <c r="I1354" s="153"/>
      <c r="J1354" s="153"/>
      <c r="K1354" s="253"/>
      <c r="L1354" s="153"/>
      <c r="AA1354" s="176"/>
    </row>
    <row r="1355" spans="1:27" ht="15" customHeight="1" x14ac:dyDescent="0.3">
      <c r="A1355" s="153"/>
      <c r="B1355" s="153"/>
      <c r="C1355" s="153"/>
      <c r="D1355" s="153"/>
      <c r="E1355" s="153"/>
      <c r="F1355" s="153"/>
      <c r="G1355" s="153"/>
      <c r="H1355" s="153"/>
      <c r="I1355" s="153"/>
      <c r="J1355" s="153"/>
      <c r="K1355" s="253"/>
      <c r="L1355" s="153"/>
      <c r="AA1355" s="176"/>
    </row>
    <row r="1356" spans="1:27" ht="15" customHeight="1" x14ac:dyDescent="0.3">
      <c r="A1356" s="153"/>
      <c r="B1356" s="153"/>
      <c r="C1356" s="153"/>
      <c r="D1356" s="153"/>
      <c r="E1356" s="153"/>
      <c r="F1356" s="153"/>
      <c r="G1356" s="153"/>
      <c r="H1356" s="153"/>
      <c r="I1356" s="153"/>
      <c r="J1356" s="153"/>
      <c r="K1356" s="253"/>
      <c r="L1356" s="153"/>
      <c r="AA1356" s="176"/>
    </row>
    <row r="1357" spans="1:27" ht="15" customHeight="1" x14ac:dyDescent="0.3">
      <c r="A1357" s="153"/>
      <c r="B1357" s="153"/>
      <c r="C1357" s="153"/>
      <c r="D1357" s="153"/>
      <c r="E1357" s="153"/>
      <c r="F1357" s="153"/>
      <c r="G1357" s="153"/>
      <c r="H1357" s="153"/>
      <c r="I1357" s="153"/>
      <c r="J1357" s="153"/>
      <c r="K1357" s="253"/>
      <c r="L1357" s="153"/>
      <c r="AA1357" s="176"/>
    </row>
    <row r="1358" spans="1:27" ht="15" customHeight="1" x14ac:dyDescent="0.3">
      <c r="A1358" s="153"/>
      <c r="B1358" s="153"/>
      <c r="C1358" s="153"/>
      <c r="D1358" s="153"/>
      <c r="E1358" s="153"/>
      <c r="F1358" s="153"/>
      <c r="G1358" s="153"/>
      <c r="H1358" s="153"/>
      <c r="I1358" s="153"/>
      <c r="J1358" s="153"/>
      <c r="K1358" s="253"/>
      <c r="L1358" s="153"/>
      <c r="AA1358" s="176"/>
    </row>
    <row r="1359" spans="1:27" ht="15" customHeight="1" x14ac:dyDescent="0.3">
      <c r="A1359" s="153"/>
      <c r="B1359" s="153"/>
      <c r="C1359" s="153"/>
      <c r="D1359" s="153"/>
      <c r="E1359" s="153"/>
      <c r="F1359" s="153"/>
      <c r="G1359" s="153"/>
      <c r="H1359" s="153"/>
      <c r="I1359" s="153"/>
      <c r="J1359" s="153"/>
      <c r="K1359" s="253"/>
      <c r="L1359" s="153"/>
      <c r="AA1359" s="176"/>
    </row>
    <row r="1360" spans="1:27" ht="15" customHeight="1" x14ac:dyDescent="0.3">
      <c r="A1360" s="153"/>
      <c r="B1360" s="153"/>
      <c r="C1360" s="153"/>
      <c r="D1360" s="153"/>
      <c r="E1360" s="153"/>
      <c r="F1360" s="153"/>
      <c r="G1360" s="153"/>
      <c r="H1360" s="153"/>
      <c r="I1360" s="153"/>
      <c r="J1360" s="153"/>
      <c r="K1360" s="253"/>
      <c r="L1360" s="153"/>
      <c r="AA1360" s="176"/>
    </row>
    <row r="1361" spans="1:27" ht="15" customHeight="1" x14ac:dyDescent="0.3">
      <c r="A1361" s="153"/>
      <c r="B1361" s="153"/>
      <c r="C1361" s="153"/>
      <c r="D1361" s="153"/>
      <c r="E1361" s="153"/>
      <c r="F1361" s="153"/>
      <c r="G1361" s="153"/>
      <c r="H1361" s="153"/>
      <c r="I1361" s="153"/>
      <c r="J1361" s="153"/>
      <c r="K1361" s="253"/>
      <c r="L1361" s="153"/>
      <c r="AA1361" s="176"/>
    </row>
    <row r="1362" spans="1:27" ht="15" customHeight="1" x14ac:dyDescent="0.3">
      <c r="A1362" s="153"/>
      <c r="B1362" s="153"/>
      <c r="C1362" s="153"/>
      <c r="D1362" s="153"/>
      <c r="E1362" s="153"/>
      <c r="F1362" s="153"/>
      <c r="G1362" s="153"/>
      <c r="H1362" s="153"/>
      <c r="I1362" s="153"/>
      <c r="J1362" s="153"/>
      <c r="K1362" s="253"/>
      <c r="L1362" s="153"/>
      <c r="AA1362" s="176"/>
    </row>
    <row r="1363" spans="1:27" ht="15" customHeight="1" x14ac:dyDescent="0.3">
      <c r="A1363" s="153"/>
      <c r="B1363" s="153"/>
      <c r="C1363" s="153"/>
      <c r="D1363" s="153"/>
      <c r="E1363" s="153"/>
      <c r="F1363" s="153"/>
      <c r="G1363" s="153"/>
      <c r="H1363" s="153"/>
      <c r="I1363" s="153"/>
      <c r="J1363" s="153"/>
      <c r="K1363" s="253"/>
      <c r="L1363" s="153"/>
      <c r="AA1363" s="176"/>
    </row>
    <row r="1364" spans="1:27" ht="15" customHeight="1" x14ac:dyDescent="0.3">
      <c r="A1364" s="153"/>
      <c r="B1364" s="153"/>
      <c r="C1364" s="153"/>
      <c r="D1364" s="153"/>
      <c r="E1364" s="153"/>
      <c r="F1364" s="153"/>
      <c r="G1364" s="153"/>
      <c r="H1364" s="153"/>
      <c r="I1364" s="153"/>
      <c r="J1364" s="153"/>
      <c r="K1364" s="253"/>
      <c r="L1364" s="153"/>
      <c r="AA1364" s="176"/>
    </row>
    <row r="1365" spans="1:27" ht="15" customHeight="1" x14ac:dyDescent="0.3">
      <c r="A1365" s="153"/>
      <c r="B1365" s="153"/>
      <c r="C1365" s="153"/>
      <c r="D1365" s="153"/>
      <c r="E1365" s="153"/>
      <c r="F1365" s="153"/>
      <c r="G1365" s="153"/>
      <c r="H1365" s="153"/>
      <c r="I1365" s="153"/>
      <c r="J1365" s="153"/>
      <c r="K1365" s="253"/>
      <c r="L1365" s="153"/>
      <c r="AA1365" s="176"/>
    </row>
    <row r="1366" spans="1:27" ht="15" customHeight="1" x14ac:dyDescent="0.3">
      <c r="A1366" s="153"/>
      <c r="B1366" s="153"/>
      <c r="C1366" s="153"/>
      <c r="D1366" s="153"/>
      <c r="E1366" s="153"/>
      <c r="F1366" s="153"/>
      <c r="G1366" s="153"/>
      <c r="H1366" s="153"/>
      <c r="I1366" s="153"/>
      <c r="J1366" s="153"/>
      <c r="K1366" s="253"/>
      <c r="L1366" s="153"/>
      <c r="AA1366" s="176"/>
    </row>
    <row r="1367" spans="1:27" ht="15" customHeight="1" x14ac:dyDescent="0.3">
      <c r="A1367" s="153"/>
      <c r="B1367" s="153"/>
      <c r="C1367" s="153"/>
      <c r="D1367" s="153"/>
      <c r="E1367" s="153"/>
      <c r="F1367" s="153"/>
      <c r="G1367" s="153"/>
      <c r="H1367" s="153"/>
      <c r="I1367" s="153"/>
      <c r="J1367" s="153"/>
      <c r="K1367" s="253"/>
      <c r="L1367" s="153"/>
      <c r="AA1367" s="176"/>
    </row>
    <row r="1368" spans="1:27" ht="15" customHeight="1" x14ac:dyDescent="0.3">
      <c r="A1368" s="153"/>
      <c r="B1368" s="153"/>
      <c r="C1368" s="153"/>
      <c r="D1368" s="153"/>
      <c r="E1368" s="153"/>
      <c r="F1368" s="153"/>
      <c r="G1368" s="153"/>
      <c r="H1368" s="153"/>
      <c r="I1368" s="153"/>
      <c r="J1368" s="153"/>
      <c r="K1368" s="253"/>
      <c r="L1368" s="153"/>
      <c r="AA1368" s="176"/>
    </row>
    <row r="1369" spans="1:27" ht="15" customHeight="1" x14ac:dyDescent="0.3">
      <c r="A1369" s="153"/>
      <c r="B1369" s="153"/>
      <c r="C1369" s="153"/>
      <c r="D1369" s="153"/>
      <c r="E1369" s="153"/>
      <c r="F1369" s="153"/>
      <c r="G1369" s="153"/>
      <c r="H1369" s="153"/>
      <c r="I1369" s="153"/>
      <c r="J1369" s="153"/>
      <c r="K1369" s="253"/>
      <c r="L1369" s="153"/>
      <c r="AA1369" s="176"/>
    </row>
    <row r="1370" spans="1:27" ht="15" customHeight="1" x14ac:dyDescent="0.3">
      <c r="A1370" s="153"/>
      <c r="B1370" s="153"/>
      <c r="C1370" s="153"/>
      <c r="D1370" s="153"/>
      <c r="E1370" s="153"/>
      <c r="F1370" s="153"/>
      <c r="G1370" s="153"/>
      <c r="H1370" s="153"/>
      <c r="I1370" s="153"/>
      <c r="J1370" s="153"/>
      <c r="K1370" s="253"/>
      <c r="L1370" s="153"/>
      <c r="AA1370" s="176"/>
    </row>
    <row r="1371" spans="1:27" ht="15" customHeight="1" x14ac:dyDescent="0.3">
      <c r="A1371" s="153"/>
      <c r="B1371" s="153"/>
      <c r="C1371" s="153"/>
      <c r="D1371" s="153"/>
      <c r="E1371" s="153"/>
      <c r="F1371" s="153"/>
      <c r="G1371" s="153"/>
      <c r="H1371" s="153"/>
      <c r="I1371" s="153"/>
      <c r="J1371" s="153"/>
      <c r="K1371" s="253"/>
      <c r="L1371" s="153"/>
      <c r="AA1371" s="176"/>
    </row>
    <row r="1372" spans="1:27" ht="15" customHeight="1" x14ac:dyDescent="0.3">
      <c r="A1372" s="153"/>
      <c r="B1372" s="153"/>
      <c r="C1372" s="153"/>
      <c r="D1372" s="153"/>
      <c r="E1372" s="153"/>
      <c r="F1372" s="153"/>
      <c r="G1372" s="153"/>
      <c r="H1372" s="153"/>
      <c r="I1372" s="153"/>
      <c r="J1372" s="153"/>
      <c r="K1372" s="253"/>
      <c r="L1372" s="153"/>
      <c r="AA1372" s="176"/>
    </row>
    <row r="1373" spans="1:27" ht="15" customHeight="1" x14ac:dyDescent="0.3">
      <c r="A1373" s="153"/>
      <c r="B1373" s="153"/>
      <c r="C1373" s="153"/>
      <c r="D1373" s="153"/>
      <c r="E1373" s="153"/>
      <c r="F1373" s="153"/>
      <c r="G1373" s="153"/>
      <c r="H1373" s="153"/>
      <c r="I1373" s="153"/>
      <c r="J1373" s="153"/>
      <c r="K1373" s="253"/>
      <c r="L1373" s="153"/>
      <c r="AA1373" s="176"/>
    </row>
    <row r="1374" spans="1:27" ht="15" customHeight="1" x14ac:dyDescent="0.3">
      <c r="A1374" s="153"/>
      <c r="B1374" s="153"/>
      <c r="C1374" s="153"/>
      <c r="D1374" s="153"/>
      <c r="E1374" s="153"/>
      <c r="F1374" s="153"/>
      <c r="G1374" s="153"/>
      <c r="H1374" s="153"/>
      <c r="I1374" s="153"/>
      <c r="J1374" s="153"/>
      <c r="K1374" s="253"/>
      <c r="L1374" s="153"/>
      <c r="AA1374" s="176"/>
    </row>
    <row r="1375" spans="1:27" ht="15" customHeight="1" x14ac:dyDescent="0.3">
      <c r="A1375" s="153"/>
      <c r="B1375" s="153"/>
      <c r="C1375" s="153"/>
      <c r="D1375" s="153"/>
      <c r="E1375" s="153"/>
      <c r="F1375" s="153"/>
      <c r="G1375" s="153"/>
      <c r="H1375" s="153"/>
      <c r="I1375" s="153"/>
      <c r="J1375" s="153"/>
      <c r="K1375" s="253"/>
      <c r="L1375" s="153"/>
      <c r="AA1375" s="176"/>
    </row>
    <row r="1376" spans="1:27" ht="15" customHeight="1" x14ac:dyDescent="0.3">
      <c r="A1376" s="153"/>
      <c r="B1376" s="153"/>
      <c r="C1376" s="153"/>
      <c r="D1376" s="153"/>
      <c r="E1376" s="153"/>
      <c r="F1376" s="153"/>
      <c r="G1376" s="153"/>
      <c r="H1376" s="153"/>
      <c r="I1376" s="153"/>
      <c r="J1376" s="153"/>
      <c r="K1376" s="253"/>
      <c r="L1376" s="153"/>
      <c r="AA1376" s="176"/>
    </row>
    <row r="1377" spans="1:27" ht="15" customHeight="1" x14ac:dyDescent="0.3">
      <c r="A1377" s="153"/>
      <c r="B1377" s="153"/>
      <c r="C1377" s="153"/>
      <c r="D1377" s="153"/>
      <c r="E1377" s="153"/>
      <c r="F1377" s="153"/>
      <c r="G1377" s="153"/>
      <c r="H1377" s="153"/>
      <c r="I1377" s="153"/>
      <c r="J1377" s="153"/>
      <c r="K1377" s="253"/>
      <c r="L1377" s="153"/>
      <c r="AA1377" s="176"/>
    </row>
    <row r="1378" spans="1:27" ht="15" customHeight="1" x14ac:dyDescent="0.3">
      <c r="A1378" s="153"/>
      <c r="B1378" s="153"/>
      <c r="C1378" s="153"/>
      <c r="D1378" s="153"/>
      <c r="E1378" s="153"/>
      <c r="F1378" s="153"/>
      <c r="G1378" s="153"/>
      <c r="H1378" s="153"/>
      <c r="I1378" s="153"/>
      <c r="J1378" s="153"/>
      <c r="K1378" s="253"/>
      <c r="L1378" s="153"/>
      <c r="AA1378" s="176"/>
    </row>
    <row r="1379" spans="1:27" ht="15" customHeight="1" x14ac:dyDescent="0.3">
      <c r="A1379" s="153"/>
      <c r="B1379" s="153"/>
      <c r="C1379" s="153"/>
      <c r="D1379" s="153"/>
      <c r="E1379" s="153"/>
      <c r="F1379" s="153"/>
      <c r="G1379" s="153"/>
      <c r="H1379" s="153"/>
      <c r="I1379" s="153"/>
      <c r="J1379" s="153"/>
      <c r="K1379" s="253"/>
      <c r="L1379" s="153"/>
      <c r="AA1379" s="176"/>
    </row>
    <row r="1380" spans="1:27" ht="15" customHeight="1" x14ac:dyDescent="0.3">
      <c r="A1380" s="153"/>
      <c r="B1380" s="153"/>
      <c r="C1380" s="153"/>
      <c r="D1380" s="153"/>
      <c r="E1380" s="153"/>
      <c r="F1380" s="153"/>
      <c r="G1380" s="153"/>
      <c r="H1380" s="153"/>
      <c r="I1380" s="153"/>
      <c r="J1380" s="153"/>
      <c r="K1380" s="253"/>
      <c r="L1380" s="153"/>
      <c r="AA1380" s="176"/>
    </row>
    <row r="1381" spans="1:27" ht="15" customHeight="1" x14ac:dyDescent="0.3">
      <c r="A1381" s="153"/>
      <c r="B1381" s="153"/>
      <c r="C1381" s="153"/>
      <c r="D1381" s="153"/>
      <c r="E1381" s="153"/>
      <c r="F1381" s="153"/>
      <c r="G1381" s="153"/>
      <c r="H1381" s="153"/>
      <c r="I1381" s="153"/>
      <c r="J1381" s="153"/>
      <c r="K1381" s="253"/>
      <c r="L1381" s="153"/>
      <c r="AA1381" s="176"/>
    </row>
    <row r="1382" spans="1:27" ht="15" customHeight="1" x14ac:dyDescent="0.3">
      <c r="A1382" s="153"/>
      <c r="B1382" s="153"/>
      <c r="C1382" s="153"/>
      <c r="D1382" s="153"/>
      <c r="E1382" s="153"/>
      <c r="F1382" s="153"/>
      <c r="G1382" s="153"/>
      <c r="H1382" s="153"/>
      <c r="I1382" s="153"/>
      <c r="J1382" s="153"/>
      <c r="K1382" s="253"/>
      <c r="L1382" s="153"/>
      <c r="AA1382" s="176"/>
    </row>
    <row r="1383" spans="1:27" ht="15" customHeight="1" x14ac:dyDescent="0.3">
      <c r="A1383" s="153"/>
      <c r="B1383" s="153"/>
      <c r="C1383" s="153"/>
      <c r="D1383" s="153"/>
      <c r="E1383" s="153"/>
      <c r="F1383" s="153"/>
      <c r="G1383" s="153"/>
      <c r="H1383" s="153"/>
      <c r="I1383" s="153"/>
      <c r="J1383" s="153"/>
      <c r="K1383" s="253"/>
      <c r="L1383" s="153"/>
      <c r="AA1383" s="176"/>
    </row>
    <row r="1384" spans="1:27" ht="15" customHeight="1" x14ac:dyDescent="0.3">
      <c r="A1384" s="153"/>
      <c r="B1384" s="153"/>
      <c r="C1384" s="153"/>
      <c r="D1384" s="153"/>
      <c r="E1384" s="153"/>
      <c r="F1384" s="153"/>
      <c r="G1384" s="153"/>
      <c r="H1384" s="153"/>
      <c r="I1384" s="153"/>
      <c r="J1384" s="153"/>
      <c r="K1384" s="253"/>
      <c r="L1384" s="153"/>
      <c r="AA1384" s="176"/>
    </row>
    <row r="1385" spans="1:27" ht="15" customHeight="1" x14ac:dyDescent="0.3">
      <c r="A1385" s="153"/>
      <c r="B1385" s="153"/>
      <c r="C1385" s="153"/>
      <c r="D1385" s="153"/>
      <c r="E1385" s="153"/>
      <c r="F1385" s="153"/>
      <c r="G1385" s="153"/>
      <c r="H1385" s="153"/>
      <c r="I1385" s="153"/>
      <c r="J1385" s="153"/>
      <c r="K1385" s="253"/>
      <c r="L1385" s="153"/>
      <c r="AA1385" s="176"/>
    </row>
    <row r="1386" spans="1:27" ht="15" customHeight="1" x14ac:dyDescent="0.3">
      <c r="A1386" s="153"/>
      <c r="B1386" s="153"/>
      <c r="C1386" s="153"/>
      <c r="D1386" s="153"/>
      <c r="E1386" s="153"/>
      <c r="F1386" s="153"/>
      <c r="G1386" s="153"/>
      <c r="H1386" s="153"/>
      <c r="I1386" s="153"/>
      <c r="J1386" s="153"/>
      <c r="K1386" s="253"/>
      <c r="L1386" s="153"/>
      <c r="AA1386" s="176"/>
    </row>
    <row r="1387" spans="1:27" ht="15" customHeight="1" x14ac:dyDescent="0.3">
      <c r="A1387" s="153"/>
      <c r="B1387" s="153"/>
      <c r="C1387" s="153"/>
      <c r="D1387" s="153"/>
      <c r="E1387" s="153"/>
      <c r="F1387" s="153"/>
      <c r="G1387" s="153"/>
      <c r="H1387" s="153"/>
      <c r="I1387" s="153"/>
      <c r="J1387" s="153"/>
      <c r="K1387" s="253"/>
      <c r="L1387" s="153"/>
      <c r="AA1387" s="176"/>
    </row>
    <row r="1388" spans="1:27" ht="15" customHeight="1" x14ac:dyDescent="0.3">
      <c r="A1388" s="153"/>
      <c r="B1388" s="153"/>
      <c r="C1388" s="153"/>
      <c r="D1388" s="153"/>
      <c r="E1388" s="153"/>
      <c r="F1388" s="153"/>
      <c r="G1388" s="153"/>
      <c r="H1388" s="153"/>
      <c r="I1388" s="153"/>
      <c r="J1388" s="153"/>
      <c r="K1388" s="253"/>
      <c r="L1388" s="153"/>
      <c r="AA1388" s="176"/>
    </row>
    <row r="1389" spans="1:27" ht="15" customHeight="1" x14ac:dyDescent="0.3">
      <c r="A1389" s="153"/>
      <c r="B1389" s="153"/>
      <c r="C1389" s="153"/>
      <c r="D1389" s="153"/>
      <c r="E1389" s="153"/>
      <c r="F1389" s="153"/>
      <c r="G1389" s="153"/>
      <c r="H1389" s="153"/>
      <c r="I1389" s="153"/>
      <c r="J1389" s="153"/>
      <c r="K1389" s="253"/>
      <c r="L1389" s="153"/>
      <c r="AA1389" s="176"/>
    </row>
    <row r="1390" spans="1:27" ht="15" customHeight="1" x14ac:dyDescent="0.3">
      <c r="A1390" s="153"/>
      <c r="B1390" s="153"/>
      <c r="C1390" s="153"/>
      <c r="D1390" s="153"/>
      <c r="E1390" s="153"/>
      <c r="F1390" s="153"/>
      <c r="G1390" s="153"/>
      <c r="H1390" s="153"/>
      <c r="I1390" s="153"/>
      <c r="J1390" s="153"/>
      <c r="K1390" s="253"/>
      <c r="L1390" s="153"/>
      <c r="AA1390" s="176"/>
    </row>
    <row r="1391" spans="1:27" ht="15" customHeight="1" x14ac:dyDescent="0.3">
      <c r="A1391" s="153"/>
      <c r="B1391" s="153"/>
      <c r="C1391" s="153"/>
      <c r="D1391" s="153"/>
      <c r="E1391" s="153"/>
      <c r="F1391" s="153"/>
      <c r="G1391" s="153"/>
      <c r="H1391" s="153"/>
      <c r="I1391" s="153"/>
      <c r="J1391" s="153"/>
      <c r="K1391" s="253"/>
      <c r="L1391" s="153"/>
      <c r="AA1391" s="176"/>
    </row>
    <row r="1392" spans="1:27" ht="15" customHeight="1" x14ac:dyDescent="0.3">
      <c r="A1392" s="153"/>
      <c r="B1392" s="153"/>
      <c r="C1392" s="153"/>
      <c r="D1392" s="153"/>
      <c r="E1392" s="153"/>
      <c r="F1392" s="153"/>
      <c r="G1392" s="153"/>
      <c r="H1392" s="153"/>
      <c r="I1392" s="153"/>
      <c r="J1392" s="153"/>
      <c r="K1392" s="253"/>
      <c r="L1392" s="153"/>
      <c r="AA1392" s="176"/>
    </row>
    <row r="1393" spans="1:27" ht="15" customHeight="1" x14ac:dyDescent="0.3">
      <c r="A1393" s="153"/>
      <c r="B1393" s="153"/>
      <c r="C1393" s="153"/>
      <c r="D1393" s="153"/>
      <c r="E1393" s="153"/>
      <c r="F1393" s="153"/>
      <c r="G1393" s="153"/>
      <c r="H1393" s="153"/>
      <c r="I1393" s="153"/>
      <c r="J1393" s="153"/>
      <c r="K1393" s="253"/>
      <c r="L1393" s="153"/>
      <c r="AA1393" s="176"/>
    </row>
    <row r="1394" spans="1:27" ht="15" customHeight="1" x14ac:dyDescent="0.3">
      <c r="A1394" s="153"/>
      <c r="B1394" s="153"/>
      <c r="C1394" s="153"/>
      <c r="D1394" s="153"/>
      <c r="E1394" s="153"/>
      <c r="F1394" s="153"/>
      <c r="G1394" s="153"/>
      <c r="H1394" s="153"/>
      <c r="I1394" s="153"/>
      <c r="J1394" s="153"/>
      <c r="K1394" s="253"/>
      <c r="L1394" s="153"/>
      <c r="AA1394" s="176"/>
    </row>
    <row r="1395" spans="1:27" ht="15" customHeight="1" x14ac:dyDescent="0.3">
      <c r="A1395" s="153"/>
      <c r="B1395" s="153"/>
      <c r="C1395" s="153"/>
      <c r="D1395" s="153"/>
      <c r="E1395" s="153"/>
      <c r="F1395" s="153"/>
      <c r="G1395" s="153"/>
      <c r="H1395" s="153"/>
      <c r="I1395" s="153"/>
      <c r="J1395" s="153"/>
      <c r="K1395" s="253"/>
      <c r="L1395" s="153"/>
      <c r="AA1395" s="176"/>
    </row>
    <row r="1396" spans="1:27" ht="15" customHeight="1" x14ac:dyDescent="0.3">
      <c r="A1396" s="153"/>
      <c r="B1396" s="153"/>
      <c r="C1396" s="153"/>
      <c r="D1396" s="153"/>
      <c r="E1396" s="153"/>
      <c r="F1396" s="153"/>
      <c r="G1396" s="153"/>
      <c r="H1396" s="153"/>
      <c r="I1396" s="153"/>
      <c r="J1396" s="153"/>
      <c r="K1396" s="253"/>
      <c r="L1396" s="153"/>
      <c r="AA1396" s="176"/>
    </row>
    <row r="1397" spans="1:27" ht="15" customHeight="1" x14ac:dyDescent="0.3">
      <c r="A1397" s="153"/>
      <c r="B1397" s="153"/>
      <c r="C1397" s="153"/>
      <c r="D1397" s="153"/>
      <c r="E1397" s="153"/>
      <c r="F1397" s="153"/>
      <c r="G1397" s="153"/>
      <c r="H1397" s="153"/>
      <c r="I1397" s="153"/>
      <c r="J1397" s="153"/>
      <c r="K1397" s="253"/>
      <c r="L1397" s="153"/>
      <c r="AA1397" s="176"/>
    </row>
    <row r="1398" spans="1:27" ht="15" customHeight="1" x14ac:dyDescent="0.3">
      <c r="A1398" s="153"/>
      <c r="B1398" s="153"/>
      <c r="C1398" s="153"/>
      <c r="D1398" s="153"/>
      <c r="E1398" s="153"/>
      <c r="F1398" s="153"/>
      <c r="G1398" s="153"/>
      <c r="H1398" s="153"/>
      <c r="I1398" s="153"/>
      <c r="J1398" s="153"/>
      <c r="K1398" s="253"/>
      <c r="L1398" s="153"/>
      <c r="AA1398" s="176"/>
    </row>
    <row r="1399" spans="1:27" ht="15" customHeight="1" x14ac:dyDescent="0.3">
      <c r="A1399" s="153"/>
      <c r="B1399" s="153"/>
      <c r="C1399" s="153"/>
      <c r="D1399" s="153"/>
      <c r="E1399" s="153"/>
      <c r="F1399" s="153"/>
      <c r="G1399" s="153"/>
      <c r="H1399" s="153"/>
      <c r="I1399" s="153"/>
      <c r="J1399" s="153"/>
      <c r="K1399" s="253"/>
      <c r="L1399" s="153"/>
      <c r="AA1399" s="176"/>
    </row>
    <row r="1400" spans="1:27" ht="15" customHeight="1" x14ac:dyDescent="0.3">
      <c r="A1400" s="153"/>
      <c r="B1400" s="153"/>
      <c r="C1400" s="153"/>
      <c r="D1400" s="153"/>
      <c r="E1400" s="153"/>
      <c r="F1400" s="153"/>
      <c r="G1400" s="153"/>
      <c r="H1400" s="153"/>
      <c r="I1400" s="153"/>
      <c r="J1400" s="153"/>
      <c r="K1400" s="253"/>
      <c r="L1400" s="153"/>
      <c r="AA1400" s="176"/>
    </row>
    <row r="1401" spans="1:27" ht="15" customHeight="1" x14ac:dyDescent="0.3">
      <c r="A1401" s="153"/>
      <c r="B1401" s="153"/>
      <c r="C1401" s="153"/>
      <c r="D1401" s="153"/>
      <c r="E1401" s="153"/>
      <c r="F1401" s="153"/>
      <c r="G1401" s="153"/>
      <c r="H1401" s="153"/>
      <c r="I1401" s="153"/>
      <c r="J1401" s="153"/>
      <c r="K1401" s="253"/>
      <c r="L1401" s="153"/>
      <c r="AA1401" s="176"/>
    </row>
    <row r="1402" spans="1:27" ht="15" customHeight="1" x14ac:dyDescent="0.3">
      <c r="A1402" s="153"/>
      <c r="B1402" s="153"/>
      <c r="C1402" s="153"/>
      <c r="D1402" s="153"/>
      <c r="E1402" s="153"/>
      <c r="F1402" s="153"/>
      <c r="G1402" s="153"/>
      <c r="H1402" s="153"/>
      <c r="I1402" s="153"/>
      <c r="J1402" s="153"/>
      <c r="K1402" s="253"/>
      <c r="L1402" s="153"/>
      <c r="AA1402" s="176"/>
    </row>
    <row r="1403" spans="1:27" ht="15" customHeight="1" x14ac:dyDescent="0.3">
      <c r="A1403" s="153"/>
      <c r="B1403" s="153"/>
      <c r="C1403" s="153"/>
      <c r="D1403" s="153"/>
      <c r="E1403" s="153"/>
      <c r="F1403" s="153"/>
      <c r="G1403" s="153"/>
      <c r="H1403" s="153"/>
      <c r="I1403" s="153"/>
      <c r="J1403" s="153"/>
      <c r="K1403" s="253"/>
      <c r="L1403" s="153"/>
      <c r="AA1403" s="176"/>
    </row>
    <row r="1404" spans="1:27" ht="15" customHeight="1" x14ac:dyDescent="0.3">
      <c r="A1404" s="153"/>
      <c r="B1404" s="153"/>
      <c r="C1404" s="153"/>
      <c r="D1404" s="153"/>
      <c r="E1404" s="153"/>
      <c r="F1404" s="153"/>
      <c r="G1404" s="153"/>
      <c r="H1404" s="153"/>
      <c r="I1404" s="153"/>
      <c r="J1404" s="153"/>
      <c r="K1404" s="253"/>
      <c r="L1404" s="153"/>
      <c r="AA1404" s="176"/>
    </row>
    <row r="1405" spans="1:27" ht="15" customHeight="1" x14ac:dyDescent="0.3">
      <c r="A1405" s="153"/>
      <c r="B1405" s="153"/>
      <c r="C1405" s="153"/>
      <c r="D1405" s="153"/>
      <c r="E1405" s="153"/>
      <c r="F1405" s="153"/>
      <c r="G1405" s="153"/>
      <c r="H1405" s="153"/>
      <c r="I1405" s="153"/>
      <c r="J1405" s="153"/>
      <c r="K1405" s="253"/>
      <c r="L1405" s="153"/>
      <c r="AA1405" s="176"/>
    </row>
    <row r="1406" spans="1:27" ht="15" customHeight="1" x14ac:dyDescent="0.3">
      <c r="A1406" s="153"/>
      <c r="B1406" s="153"/>
      <c r="C1406" s="153"/>
      <c r="D1406" s="153"/>
      <c r="E1406" s="153"/>
      <c r="F1406" s="153"/>
      <c r="G1406" s="153"/>
      <c r="H1406" s="153"/>
      <c r="I1406" s="153"/>
      <c r="J1406" s="153"/>
      <c r="K1406" s="253"/>
      <c r="L1406" s="153"/>
      <c r="AA1406" s="176"/>
    </row>
    <row r="1407" spans="1:27" ht="15" customHeight="1" x14ac:dyDescent="0.3">
      <c r="A1407" s="153"/>
      <c r="B1407" s="153"/>
      <c r="C1407" s="153"/>
      <c r="D1407" s="153"/>
      <c r="E1407" s="153"/>
      <c r="F1407" s="153"/>
      <c r="G1407" s="153"/>
      <c r="H1407" s="153"/>
      <c r="I1407" s="153"/>
      <c r="J1407" s="153"/>
      <c r="K1407" s="253"/>
      <c r="L1407" s="153"/>
      <c r="AA1407" s="176"/>
    </row>
    <row r="1408" spans="1:27" ht="15" customHeight="1" x14ac:dyDescent="0.3">
      <c r="A1408" s="153"/>
      <c r="B1408" s="153"/>
      <c r="C1408" s="153"/>
      <c r="D1408" s="153"/>
      <c r="E1408" s="153"/>
      <c r="F1408" s="153"/>
      <c r="G1408" s="153"/>
      <c r="H1408" s="153"/>
      <c r="I1408" s="153"/>
      <c r="J1408" s="153"/>
      <c r="K1408" s="253"/>
      <c r="L1408" s="153"/>
      <c r="AA1408" s="176"/>
    </row>
    <row r="1409" spans="1:27" ht="15" customHeight="1" x14ac:dyDescent="0.3">
      <c r="A1409" s="153"/>
      <c r="B1409" s="153"/>
      <c r="C1409" s="153"/>
      <c r="D1409" s="153"/>
      <c r="E1409" s="153"/>
      <c r="F1409" s="153"/>
      <c r="G1409" s="153"/>
      <c r="H1409" s="153"/>
      <c r="I1409" s="153"/>
      <c r="J1409" s="153"/>
      <c r="K1409" s="253"/>
      <c r="L1409" s="153"/>
      <c r="AA1409" s="176"/>
    </row>
    <row r="1410" spans="1:27" ht="15" customHeight="1" x14ac:dyDescent="0.3">
      <c r="A1410" s="153"/>
      <c r="B1410" s="153"/>
      <c r="C1410" s="153"/>
      <c r="D1410" s="153"/>
      <c r="E1410" s="153"/>
      <c r="F1410" s="153"/>
      <c r="G1410" s="153"/>
      <c r="H1410" s="153"/>
      <c r="I1410" s="153"/>
      <c r="J1410" s="153"/>
      <c r="K1410" s="253"/>
      <c r="L1410" s="153"/>
      <c r="AA1410" s="176"/>
    </row>
    <row r="1411" spans="1:27" ht="15" customHeight="1" x14ac:dyDescent="0.3">
      <c r="A1411" s="153"/>
      <c r="B1411" s="153"/>
      <c r="C1411" s="153"/>
      <c r="D1411" s="153"/>
      <c r="E1411" s="153"/>
      <c r="F1411" s="153"/>
      <c r="G1411" s="153"/>
      <c r="H1411" s="153"/>
      <c r="I1411" s="153"/>
      <c r="J1411" s="153"/>
      <c r="K1411" s="253"/>
      <c r="L1411" s="153"/>
      <c r="AA1411" s="176"/>
    </row>
    <row r="1412" spans="1:27" ht="15" customHeight="1" x14ac:dyDescent="0.3">
      <c r="A1412" s="153"/>
      <c r="B1412" s="153"/>
      <c r="C1412" s="153"/>
      <c r="D1412" s="153"/>
      <c r="E1412" s="153"/>
      <c r="F1412" s="153"/>
      <c r="G1412" s="153"/>
      <c r="H1412" s="153"/>
      <c r="I1412" s="153"/>
      <c r="J1412" s="153"/>
      <c r="K1412" s="253"/>
      <c r="L1412" s="153"/>
      <c r="AA1412" s="176"/>
    </row>
    <row r="1413" spans="1:27" ht="15" customHeight="1" x14ac:dyDescent="0.3">
      <c r="A1413" s="153"/>
      <c r="B1413" s="153"/>
      <c r="C1413" s="153"/>
      <c r="D1413" s="153"/>
      <c r="E1413" s="153"/>
      <c r="F1413" s="153"/>
      <c r="G1413" s="153"/>
      <c r="H1413" s="153"/>
      <c r="I1413" s="153"/>
      <c r="J1413" s="153"/>
      <c r="K1413" s="253"/>
      <c r="L1413" s="153"/>
      <c r="AA1413" s="176"/>
    </row>
    <row r="1414" spans="1:27" ht="15" customHeight="1" x14ac:dyDescent="0.3">
      <c r="A1414" s="153"/>
      <c r="B1414" s="153"/>
      <c r="C1414" s="153"/>
      <c r="D1414" s="153"/>
      <c r="E1414" s="153"/>
      <c r="F1414" s="153"/>
      <c r="G1414" s="153"/>
      <c r="H1414" s="153"/>
      <c r="I1414" s="153"/>
      <c r="J1414" s="153"/>
      <c r="K1414" s="253"/>
      <c r="L1414" s="153"/>
      <c r="AA1414" s="176"/>
    </row>
    <row r="1415" spans="1:27" ht="15" customHeight="1" x14ac:dyDescent="0.3">
      <c r="A1415" s="153"/>
      <c r="B1415" s="153"/>
      <c r="C1415" s="153"/>
      <c r="D1415" s="153"/>
      <c r="E1415" s="153"/>
      <c r="F1415" s="153"/>
      <c r="G1415" s="153"/>
      <c r="H1415" s="153"/>
      <c r="I1415" s="153"/>
      <c r="J1415" s="153"/>
      <c r="K1415" s="253"/>
      <c r="L1415" s="153"/>
      <c r="AA1415" s="176"/>
    </row>
    <row r="1416" spans="1:27" ht="15" customHeight="1" x14ac:dyDescent="0.3">
      <c r="A1416" s="153"/>
      <c r="B1416" s="153"/>
      <c r="C1416" s="153"/>
      <c r="D1416" s="153"/>
      <c r="E1416" s="153"/>
      <c r="F1416" s="153"/>
      <c r="G1416" s="153"/>
      <c r="H1416" s="153"/>
      <c r="I1416" s="153"/>
      <c r="J1416" s="153"/>
      <c r="K1416" s="253"/>
      <c r="L1416" s="153"/>
      <c r="AA1416" s="176"/>
    </row>
    <row r="1417" spans="1:27" ht="15" customHeight="1" x14ac:dyDescent="0.3">
      <c r="A1417" s="153"/>
      <c r="B1417" s="153"/>
      <c r="C1417" s="153"/>
      <c r="D1417" s="153"/>
      <c r="E1417" s="153"/>
      <c r="F1417" s="153"/>
      <c r="G1417" s="153"/>
      <c r="H1417" s="153"/>
      <c r="I1417" s="153"/>
      <c r="J1417" s="153"/>
      <c r="K1417" s="253"/>
      <c r="L1417" s="153"/>
      <c r="AA1417" s="176"/>
    </row>
    <row r="1418" spans="1:27" ht="15" customHeight="1" x14ac:dyDescent="0.3">
      <c r="A1418" s="153"/>
      <c r="B1418" s="153"/>
      <c r="C1418" s="153"/>
      <c r="D1418" s="153"/>
      <c r="E1418" s="153"/>
      <c r="F1418" s="153"/>
      <c r="G1418" s="153"/>
      <c r="H1418" s="153"/>
      <c r="I1418" s="153"/>
      <c r="J1418" s="153"/>
      <c r="K1418" s="253"/>
      <c r="L1418" s="153"/>
      <c r="AA1418" s="176"/>
    </row>
    <row r="1419" spans="1:27" ht="15" customHeight="1" x14ac:dyDescent="0.3">
      <c r="A1419" s="153"/>
      <c r="B1419" s="153"/>
      <c r="C1419" s="153"/>
      <c r="D1419" s="153"/>
      <c r="E1419" s="153"/>
      <c r="F1419" s="153"/>
      <c r="G1419" s="153"/>
      <c r="H1419" s="153"/>
      <c r="I1419" s="153"/>
      <c r="J1419" s="153"/>
      <c r="K1419" s="253"/>
      <c r="L1419" s="153"/>
      <c r="AA1419" s="176"/>
    </row>
    <row r="1420" spans="1:27" ht="15" customHeight="1" x14ac:dyDescent="0.3">
      <c r="A1420" s="153"/>
      <c r="B1420" s="153"/>
      <c r="C1420" s="153"/>
      <c r="D1420" s="153"/>
      <c r="E1420" s="153"/>
      <c r="F1420" s="153"/>
      <c r="G1420" s="153"/>
      <c r="H1420" s="153"/>
      <c r="I1420" s="153"/>
      <c r="J1420" s="153"/>
      <c r="K1420" s="253"/>
      <c r="L1420" s="153"/>
      <c r="AA1420" s="176"/>
    </row>
    <row r="1421" spans="1:27" ht="15" customHeight="1" x14ac:dyDescent="0.3">
      <c r="A1421" s="153"/>
      <c r="B1421" s="153"/>
      <c r="C1421" s="153"/>
      <c r="D1421" s="153"/>
      <c r="E1421" s="153"/>
      <c r="F1421" s="153"/>
      <c r="G1421" s="153"/>
      <c r="H1421" s="153"/>
      <c r="I1421" s="153"/>
      <c r="J1421" s="153"/>
      <c r="K1421" s="253"/>
      <c r="L1421" s="153"/>
      <c r="AA1421" s="176"/>
    </row>
    <row r="1422" spans="1:27" ht="15" customHeight="1" x14ac:dyDescent="0.3">
      <c r="A1422" s="153"/>
      <c r="B1422" s="153"/>
      <c r="C1422" s="153"/>
      <c r="D1422" s="153"/>
      <c r="E1422" s="153"/>
      <c r="F1422" s="153"/>
      <c r="G1422" s="153"/>
      <c r="H1422" s="153"/>
      <c r="I1422" s="153"/>
      <c r="J1422" s="153"/>
      <c r="K1422" s="253"/>
      <c r="L1422" s="153"/>
      <c r="AA1422" s="176"/>
    </row>
    <row r="1423" spans="1:27" ht="15" customHeight="1" x14ac:dyDescent="0.3">
      <c r="A1423" s="153"/>
      <c r="B1423" s="153"/>
      <c r="C1423" s="153"/>
      <c r="D1423" s="153"/>
      <c r="E1423" s="153"/>
      <c r="F1423" s="153"/>
      <c r="G1423" s="153"/>
      <c r="H1423" s="153"/>
      <c r="I1423" s="153"/>
      <c r="J1423" s="153"/>
      <c r="K1423" s="253"/>
      <c r="L1423" s="153"/>
      <c r="AA1423" s="176"/>
    </row>
    <row r="1424" spans="1:27" ht="15" customHeight="1" x14ac:dyDescent="0.3">
      <c r="A1424" s="153"/>
      <c r="B1424" s="153"/>
      <c r="C1424" s="153"/>
      <c r="D1424" s="153"/>
      <c r="E1424" s="153"/>
      <c r="F1424" s="153"/>
      <c r="G1424" s="153"/>
      <c r="H1424" s="153"/>
      <c r="I1424" s="153"/>
      <c r="J1424" s="153"/>
      <c r="K1424" s="253"/>
      <c r="L1424" s="153"/>
      <c r="AA1424" s="176"/>
    </row>
    <row r="1425" spans="1:27" ht="15" customHeight="1" x14ac:dyDescent="0.3">
      <c r="A1425" s="153"/>
      <c r="B1425" s="153"/>
      <c r="C1425" s="153"/>
      <c r="D1425" s="153"/>
      <c r="E1425" s="153"/>
      <c r="F1425" s="153"/>
      <c r="G1425" s="153"/>
      <c r="H1425" s="153"/>
      <c r="I1425" s="153"/>
      <c r="J1425" s="153"/>
      <c r="K1425" s="253"/>
      <c r="L1425" s="153"/>
      <c r="AA1425" s="176"/>
    </row>
    <row r="1426" spans="1:27" ht="15" customHeight="1" x14ac:dyDescent="0.3">
      <c r="A1426" s="153"/>
      <c r="B1426" s="153"/>
      <c r="C1426" s="153"/>
      <c r="D1426" s="153"/>
      <c r="E1426" s="153"/>
      <c r="F1426" s="153"/>
      <c r="G1426" s="153"/>
      <c r="H1426" s="153"/>
      <c r="I1426" s="153"/>
      <c r="J1426" s="153"/>
      <c r="K1426" s="253"/>
      <c r="L1426" s="153"/>
      <c r="AA1426" s="176"/>
    </row>
    <row r="1427" spans="1:27" ht="15" customHeight="1" x14ac:dyDescent="0.3">
      <c r="A1427" s="153"/>
      <c r="B1427" s="153"/>
      <c r="C1427" s="153"/>
      <c r="D1427" s="153"/>
      <c r="E1427" s="153"/>
      <c r="F1427" s="153"/>
      <c r="G1427" s="153"/>
      <c r="H1427" s="153"/>
      <c r="I1427" s="153"/>
      <c r="J1427" s="153"/>
      <c r="K1427" s="253"/>
      <c r="L1427" s="153"/>
      <c r="AA1427" s="176"/>
    </row>
    <row r="1428" spans="1:27" ht="15" customHeight="1" x14ac:dyDescent="0.3">
      <c r="A1428" s="153"/>
      <c r="B1428" s="153"/>
      <c r="C1428" s="153"/>
      <c r="D1428" s="153"/>
      <c r="E1428" s="153"/>
      <c r="F1428" s="153"/>
      <c r="G1428" s="153"/>
      <c r="H1428" s="153"/>
      <c r="I1428" s="153"/>
      <c r="J1428" s="153"/>
      <c r="K1428" s="253"/>
      <c r="L1428" s="153"/>
      <c r="AA1428" s="176"/>
    </row>
    <row r="1429" spans="1:27" ht="15" customHeight="1" x14ac:dyDescent="0.3">
      <c r="A1429" s="153"/>
      <c r="B1429" s="153"/>
      <c r="C1429" s="153"/>
      <c r="D1429" s="153"/>
      <c r="E1429" s="153"/>
      <c r="F1429" s="153"/>
      <c r="G1429" s="153"/>
      <c r="H1429" s="153"/>
      <c r="I1429" s="153"/>
      <c r="J1429" s="153"/>
      <c r="K1429" s="253"/>
      <c r="L1429" s="153"/>
      <c r="AA1429" s="176"/>
    </row>
    <row r="1430" spans="1:27" ht="15" customHeight="1" x14ac:dyDescent="0.3">
      <c r="A1430" s="153"/>
      <c r="B1430" s="153"/>
      <c r="C1430" s="153"/>
      <c r="D1430" s="153"/>
      <c r="E1430" s="153"/>
      <c r="F1430" s="153"/>
      <c r="G1430" s="153"/>
      <c r="H1430" s="153"/>
      <c r="I1430" s="153"/>
      <c r="J1430" s="153"/>
      <c r="K1430" s="253"/>
      <c r="L1430" s="153"/>
      <c r="AA1430" s="176"/>
    </row>
    <row r="1431" spans="1:27" ht="15" customHeight="1" x14ac:dyDescent="0.3">
      <c r="A1431" s="153"/>
      <c r="B1431" s="153"/>
      <c r="C1431" s="153"/>
      <c r="D1431" s="153"/>
      <c r="E1431" s="153"/>
      <c r="F1431" s="153"/>
      <c r="G1431" s="153"/>
      <c r="H1431" s="153"/>
      <c r="I1431" s="153"/>
      <c r="J1431" s="153"/>
      <c r="K1431" s="253"/>
      <c r="L1431" s="153"/>
      <c r="AA1431" s="176"/>
    </row>
    <row r="1432" spans="1:27" ht="15" customHeight="1" x14ac:dyDescent="0.3">
      <c r="A1432" s="153"/>
      <c r="B1432" s="153"/>
      <c r="C1432" s="153"/>
      <c r="D1432" s="153"/>
      <c r="E1432" s="153"/>
      <c r="F1432" s="153"/>
      <c r="G1432" s="153"/>
      <c r="H1432" s="153"/>
      <c r="I1432" s="153"/>
      <c r="J1432" s="153"/>
      <c r="K1432" s="253"/>
      <c r="L1432" s="153"/>
      <c r="AA1432" s="176"/>
    </row>
    <row r="1433" spans="1:27" ht="15" customHeight="1" x14ac:dyDescent="0.3">
      <c r="A1433" s="153"/>
      <c r="B1433" s="153"/>
      <c r="C1433" s="153"/>
      <c r="D1433" s="153"/>
      <c r="E1433" s="153"/>
      <c r="F1433" s="153"/>
      <c r="G1433" s="153"/>
      <c r="H1433" s="153"/>
      <c r="I1433" s="153"/>
      <c r="J1433" s="153"/>
      <c r="K1433" s="253"/>
      <c r="L1433" s="153"/>
      <c r="AA1433" s="176"/>
    </row>
    <row r="1434" spans="1:27" ht="15" customHeight="1" x14ac:dyDescent="0.3">
      <c r="A1434" s="153"/>
      <c r="B1434" s="153"/>
      <c r="C1434" s="153"/>
      <c r="D1434" s="153"/>
      <c r="E1434" s="153"/>
      <c r="F1434" s="153"/>
      <c r="G1434" s="153"/>
      <c r="H1434" s="153"/>
      <c r="I1434" s="153"/>
      <c r="J1434" s="153"/>
      <c r="K1434" s="253"/>
      <c r="L1434" s="153"/>
      <c r="AA1434" s="176"/>
    </row>
    <row r="1435" spans="1:27" ht="15" customHeight="1" x14ac:dyDescent="0.3">
      <c r="A1435" s="153"/>
      <c r="B1435" s="153"/>
      <c r="C1435" s="153"/>
      <c r="D1435" s="153"/>
      <c r="E1435" s="153"/>
      <c r="F1435" s="153"/>
      <c r="G1435" s="153"/>
      <c r="H1435" s="153"/>
      <c r="I1435" s="153"/>
      <c r="J1435" s="153"/>
      <c r="K1435" s="253"/>
      <c r="L1435" s="153"/>
      <c r="AA1435" s="176"/>
    </row>
    <row r="1436" spans="1:27" ht="15" customHeight="1" x14ac:dyDescent="0.3">
      <c r="A1436" s="153"/>
      <c r="B1436" s="153"/>
      <c r="C1436" s="153"/>
      <c r="D1436" s="153"/>
      <c r="E1436" s="153"/>
      <c r="F1436" s="153"/>
      <c r="G1436" s="153"/>
      <c r="H1436" s="153"/>
      <c r="I1436" s="153"/>
      <c r="J1436" s="153"/>
      <c r="K1436" s="253"/>
      <c r="L1436" s="153"/>
      <c r="AA1436" s="176"/>
    </row>
    <row r="1437" spans="1:27" ht="15" customHeight="1" x14ac:dyDescent="0.3">
      <c r="A1437" s="153"/>
      <c r="B1437" s="153"/>
      <c r="C1437" s="153"/>
      <c r="D1437" s="153"/>
      <c r="E1437" s="153"/>
      <c r="F1437" s="153"/>
      <c r="G1437" s="153"/>
      <c r="H1437" s="153"/>
      <c r="I1437" s="153"/>
      <c r="J1437" s="153"/>
      <c r="K1437" s="253"/>
      <c r="L1437" s="153"/>
      <c r="AA1437" s="176"/>
    </row>
    <row r="1438" spans="1:27" ht="15" customHeight="1" x14ac:dyDescent="0.3">
      <c r="A1438" s="153"/>
      <c r="B1438" s="153"/>
      <c r="C1438" s="153"/>
      <c r="D1438" s="153"/>
      <c r="E1438" s="153"/>
      <c r="F1438" s="153"/>
      <c r="G1438" s="153"/>
      <c r="H1438" s="153"/>
      <c r="I1438" s="153"/>
      <c r="J1438" s="153"/>
      <c r="K1438" s="253"/>
      <c r="L1438" s="153"/>
      <c r="AA1438" s="176"/>
    </row>
    <row r="1439" spans="1:27" ht="15" customHeight="1" x14ac:dyDescent="0.3">
      <c r="A1439" s="153"/>
      <c r="B1439" s="153"/>
      <c r="C1439" s="153"/>
      <c r="D1439" s="153"/>
      <c r="E1439" s="153"/>
      <c r="F1439" s="153"/>
      <c r="G1439" s="153"/>
      <c r="H1439" s="153"/>
      <c r="I1439" s="153"/>
      <c r="J1439" s="153"/>
      <c r="K1439" s="253"/>
      <c r="L1439" s="153"/>
      <c r="AA1439" s="176"/>
    </row>
    <row r="1440" spans="1:27" ht="15" customHeight="1" x14ac:dyDescent="0.3">
      <c r="A1440" s="153"/>
      <c r="B1440" s="153"/>
      <c r="C1440" s="153"/>
      <c r="D1440" s="153"/>
      <c r="E1440" s="153"/>
      <c r="F1440" s="153"/>
      <c r="G1440" s="153"/>
      <c r="H1440" s="153"/>
      <c r="I1440" s="153"/>
      <c r="J1440" s="153"/>
      <c r="K1440" s="253"/>
      <c r="L1440" s="153"/>
      <c r="AA1440" s="176"/>
    </row>
    <row r="1441" spans="1:27" ht="15" customHeight="1" x14ac:dyDescent="0.3">
      <c r="A1441" s="153"/>
      <c r="B1441" s="153"/>
      <c r="C1441" s="153"/>
      <c r="D1441" s="153"/>
      <c r="E1441" s="153"/>
      <c r="F1441" s="153"/>
      <c r="G1441" s="153"/>
      <c r="H1441" s="153"/>
      <c r="I1441" s="153"/>
      <c r="J1441" s="153"/>
      <c r="K1441" s="253"/>
      <c r="L1441" s="153"/>
      <c r="AA1441" s="176"/>
    </row>
    <row r="1442" spans="1:27" ht="15" customHeight="1" x14ac:dyDescent="0.3">
      <c r="A1442" s="153"/>
      <c r="B1442" s="153"/>
      <c r="C1442" s="153"/>
      <c r="D1442" s="153"/>
      <c r="E1442" s="153"/>
      <c r="F1442" s="153"/>
      <c r="G1442" s="153"/>
      <c r="H1442" s="153"/>
      <c r="I1442" s="153"/>
      <c r="J1442" s="153"/>
      <c r="K1442" s="253"/>
      <c r="L1442" s="153"/>
      <c r="AA1442" s="176"/>
    </row>
    <row r="1443" spans="1:27" ht="15" customHeight="1" x14ac:dyDescent="0.3">
      <c r="A1443" s="153"/>
      <c r="B1443" s="153"/>
      <c r="C1443" s="153"/>
      <c r="D1443" s="153"/>
      <c r="E1443" s="153"/>
      <c r="F1443" s="153"/>
      <c r="G1443" s="153"/>
      <c r="H1443" s="153"/>
      <c r="I1443" s="153"/>
      <c r="J1443" s="153"/>
      <c r="K1443" s="253"/>
      <c r="L1443" s="153"/>
      <c r="AA1443" s="176"/>
    </row>
    <row r="1444" spans="1:27" ht="15" customHeight="1" x14ac:dyDescent="0.3">
      <c r="A1444" s="153"/>
      <c r="B1444" s="153"/>
      <c r="C1444" s="153"/>
      <c r="D1444" s="153"/>
      <c r="E1444" s="153"/>
      <c r="F1444" s="153"/>
      <c r="G1444" s="153"/>
      <c r="H1444" s="153"/>
      <c r="I1444" s="153"/>
      <c r="J1444" s="153"/>
      <c r="K1444" s="253"/>
      <c r="L1444" s="153"/>
      <c r="AA1444" s="176"/>
    </row>
    <row r="1445" spans="1:27" ht="15" customHeight="1" x14ac:dyDescent="0.3">
      <c r="A1445" s="153"/>
      <c r="B1445" s="153"/>
      <c r="C1445" s="153"/>
      <c r="D1445" s="153"/>
      <c r="E1445" s="153"/>
      <c r="F1445" s="153"/>
      <c r="G1445" s="153"/>
      <c r="H1445" s="153"/>
      <c r="I1445" s="153"/>
      <c r="J1445" s="153"/>
      <c r="K1445" s="253"/>
      <c r="L1445" s="153"/>
      <c r="AA1445" s="176"/>
    </row>
    <row r="1446" spans="1:27" ht="15" customHeight="1" x14ac:dyDescent="0.3">
      <c r="A1446" s="153"/>
      <c r="B1446" s="153"/>
      <c r="C1446" s="153"/>
      <c r="D1446" s="153"/>
      <c r="E1446" s="153"/>
      <c r="F1446" s="153"/>
      <c r="G1446" s="153"/>
      <c r="H1446" s="153"/>
      <c r="I1446" s="153"/>
      <c r="J1446" s="153"/>
      <c r="K1446" s="253"/>
      <c r="L1446" s="153"/>
      <c r="AA1446" s="176"/>
    </row>
    <row r="1447" spans="1:27" ht="15" customHeight="1" x14ac:dyDescent="0.3">
      <c r="A1447" s="153"/>
      <c r="B1447" s="153"/>
      <c r="C1447" s="153"/>
      <c r="D1447" s="153"/>
      <c r="E1447" s="153"/>
      <c r="F1447" s="153"/>
      <c r="G1447" s="153"/>
      <c r="H1447" s="153"/>
      <c r="I1447" s="153"/>
      <c r="J1447" s="153"/>
      <c r="K1447" s="253"/>
      <c r="L1447" s="153"/>
      <c r="AA1447" s="176"/>
    </row>
    <row r="1448" spans="1:27" ht="15" customHeight="1" x14ac:dyDescent="0.3">
      <c r="A1448" s="153"/>
      <c r="B1448" s="153"/>
      <c r="C1448" s="153"/>
      <c r="D1448" s="153"/>
      <c r="E1448" s="153"/>
      <c r="F1448" s="153"/>
      <c r="G1448" s="153"/>
      <c r="H1448" s="153"/>
      <c r="I1448" s="153"/>
      <c r="J1448" s="153"/>
      <c r="K1448" s="253"/>
      <c r="L1448" s="153"/>
      <c r="AA1448" s="176"/>
    </row>
    <row r="1449" spans="1:27" ht="15" customHeight="1" x14ac:dyDescent="0.3">
      <c r="A1449" s="153"/>
      <c r="B1449" s="153"/>
      <c r="C1449" s="153"/>
      <c r="D1449" s="153"/>
      <c r="E1449" s="153"/>
      <c r="F1449" s="153"/>
      <c r="G1449" s="153"/>
      <c r="H1449" s="153"/>
      <c r="I1449" s="153"/>
      <c r="J1449" s="153"/>
      <c r="K1449" s="253"/>
      <c r="L1449" s="153"/>
      <c r="AA1449" s="176"/>
    </row>
    <row r="1450" spans="1:27" ht="15" customHeight="1" x14ac:dyDescent="0.3">
      <c r="A1450" s="153"/>
      <c r="B1450" s="153"/>
      <c r="C1450" s="153"/>
      <c r="D1450" s="153"/>
      <c r="E1450" s="153"/>
      <c r="F1450" s="153"/>
      <c r="G1450" s="153"/>
      <c r="H1450" s="153"/>
      <c r="I1450" s="153"/>
      <c r="J1450" s="153"/>
      <c r="K1450" s="253"/>
      <c r="L1450" s="153"/>
      <c r="AA1450" s="176"/>
    </row>
    <row r="1451" spans="1:27" ht="15" customHeight="1" x14ac:dyDescent="0.3">
      <c r="A1451" s="153"/>
      <c r="B1451" s="153"/>
      <c r="C1451" s="153"/>
      <c r="D1451" s="153"/>
      <c r="E1451" s="153"/>
      <c r="F1451" s="153"/>
      <c r="G1451" s="153"/>
      <c r="H1451" s="153"/>
      <c r="I1451" s="153"/>
      <c r="J1451" s="153"/>
      <c r="K1451" s="253"/>
      <c r="L1451" s="153"/>
      <c r="AA1451" s="176"/>
    </row>
    <row r="1452" spans="1:27" ht="15" customHeight="1" x14ac:dyDescent="0.3">
      <c r="A1452" s="153"/>
      <c r="B1452" s="153"/>
      <c r="C1452" s="153"/>
      <c r="D1452" s="153"/>
      <c r="E1452" s="153"/>
      <c r="F1452" s="153"/>
      <c r="G1452" s="153"/>
      <c r="H1452" s="153"/>
      <c r="I1452" s="153"/>
      <c r="J1452" s="153"/>
      <c r="K1452" s="253"/>
      <c r="L1452" s="153"/>
      <c r="AA1452" s="176"/>
    </row>
    <row r="1453" spans="1:27" ht="15" customHeight="1" x14ac:dyDescent="0.3">
      <c r="A1453" s="153"/>
      <c r="B1453" s="153"/>
      <c r="C1453" s="153"/>
      <c r="D1453" s="153"/>
      <c r="E1453" s="153"/>
      <c r="F1453" s="153"/>
      <c r="G1453" s="153"/>
      <c r="H1453" s="153"/>
      <c r="I1453" s="153"/>
      <c r="J1453" s="153"/>
      <c r="K1453" s="253"/>
      <c r="L1453" s="153"/>
      <c r="AA1453" s="176"/>
    </row>
    <row r="1454" spans="1:27" ht="15" customHeight="1" x14ac:dyDescent="0.3">
      <c r="A1454" s="153"/>
      <c r="B1454" s="153"/>
      <c r="C1454" s="153"/>
      <c r="D1454" s="153"/>
      <c r="E1454" s="153"/>
      <c r="F1454" s="153"/>
      <c r="G1454" s="153"/>
      <c r="H1454" s="153"/>
      <c r="I1454" s="153"/>
      <c r="J1454" s="153"/>
      <c r="K1454" s="253"/>
      <c r="L1454" s="153"/>
      <c r="AA1454" s="176"/>
    </row>
    <row r="1455" spans="1:27" ht="15" customHeight="1" x14ac:dyDescent="0.3">
      <c r="A1455" s="153"/>
      <c r="B1455" s="153"/>
      <c r="C1455" s="153"/>
      <c r="D1455" s="153"/>
      <c r="E1455" s="153"/>
      <c r="F1455" s="153"/>
      <c r="G1455" s="153"/>
      <c r="H1455" s="153"/>
      <c r="I1455" s="153"/>
      <c r="J1455" s="153"/>
      <c r="K1455" s="253"/>
      <c r="L1455" s="153"/>
      <c r="AA1455" s="176"/>
    </row>
    <row r="1456" spans="1:27" ht="15" customHeight="1" x14ac:dyDescent="0.3">
      <c r="A1456" s="153"/>
      <c r="B1456" s="153"/>
      <c r="C1456" s="153"/>
      <c r="D1456" s="153"/>
      <c r="E1456" s="153"/>
      <c r="F1456" s="153"/>
      <c r="G1456" s="153"/>
      <c r="H1456" s="153"/>
      <c r="I1456" s="153"/>
      <c r="J1456" s="153"/>
      <c r="K1456" s="253"/>
      <c r="L1456" s="153"/>
      <c r="AA1456" s="176"/>
    </row>
    <row r="1457" spans="1:27" ht="15" customHeight="1" x14ac:dyDescent="0.3">
      <c r="A1457" s="153"/>
      <c r="B1457" s="153"/>
      <c r="C1457" s="153"/>
      <c r="D1457" s="153"/>
      <c r="E1457" s="153"/>
      <c r="F1457" s="153"/>
      <c r="G1457" s="153"/>
      <c r="H1457" s="153"/>
      <c r="I1457" s="153"/>
      <c r="J1457" s="153"/>
      <c r="K1457" s="253"/>
      <c r="L1457" s="153"/>
      <c r="AA1457" s="176"/>
    </row>
    <row r="1458" spans="1:27" ht="15" customHeight="1" x14ac:dyDescent="0.3">
      <c r="A1458" s="153"/>
      <c r="B1458" s="153"/>
      <c r="C1458" s="153"/>
      <c r="D1458" s="153"/>
      <c r="E1458" s="153"/>
      <c r="F1458" s="153"/>
      <c r="G1458" s="153"/>
      <c r="H1458" s="153"/>
      <c r="I1458" s="153"/>
      <c r="J1458" s="153"/>
      <c r="K1458" s="253"/>
      <c r="L1458" s="153"/>
      <c r="AA1458" s="176"/>
    </row>
    <row r="1459" spans="1:27" ht="15" customHeight="1" x14ac:dyDescent="0.3">
      <c r="A1459" s="153"/>
      <c r="B1459" s="153"/>
      <c r="C1459" s="153"/>
      <c r="D1459" s="153"/>
      <c r="E1459" s="153"/>
      <c r="F1459" s="153"/>
      <c r="G1459" s="153"/>
      <c r="H1459" s="153"/>
      <c r="I1459" s="153"/>
      <c r="J1459" s="153"/>
      <c r="K1459" s="253"/>
      <c r="L1459" s="153"/>
      <c r="AA1459" s="176"/>
    </row>
    <row r="1460" spans="1:27" ht="15" customHeight="1" x14ac:dyDescent="0.3">
      <c r="A1460" s="153"/>
      <c r="B1460" s="153"/>
      <c r="C1460" s="153"/>
      <c r="D1460" s="153"/>
      <c r="E1460" s="153"/>
      <c r="F1460" s="153"/>
      <c r="G1460" s="153"/>
      <c r="H1460" s="153"/>
      <c r="I1460" s="153"/>
      <c r="J1460" s="153"/>
      <c r="K1460" s="253"/>
      <c r="L1460" s="153"/>
      <c r="AA1460" s="176"/>
    </row>
    <row r="1461" spans="1:27" ht="15" customHeight="1" x14ac:dyDescent="0.3">
      <c r="A1461" s="153"/>
      <c r="B1461" s="153"/>
      <c r="C1461" s="153"/>
      <c r="D1461" s="153"/>
      <c r="E1461" s="153"/>
      <c r="F1461" s="153"/>
      <c r="G1461" s="153"/>
      <c r="H1461" s="153"/>
      <c r="I1461" s="153"/>
      <c r="J1461" s="153"/>
      <c r="K1461" s="253"/>
      <c r="L1461" s="153"/>
      <c r="AA1461" s="176"/>
    </row>
    <row r="1462" spans="1:27" ht="15" customHeight="1" x14ac:dyDescent="0.3">
      <c r="A1462" s="153"/>
      <c r="B1462" s="153"/>
      <c r="C1462" s="153"/>
      <c r="D1462" s="153"/>
      <c r="E1462" s="153"/>
      <c r="F1462" s="153"/>
      <c r="G1462" s="153"/>
      <c r="H1462" s="153"/>
      <c r="I1462" s="153"/>
      <c r="J1462" s="153"/>
      <c r="K1462" s="253"/>
      <c r="L1462" s="153"/>
      <c r="AA1462" s="176"/>
    </row>
    <row r="1463" spans="1:27" ht="15" customHeight="1" x14ac:dyDescent="0.3">
      <c r="A1463" s="153"/>
      <c r="B1463" s="153"/>
      <c r="C1463" s="153"/>
      <c r="D1463" s="153"/>
      <c r="E1463" s="153"/>
      <c r="F1463" s="153"/>
      <c r="G1463" s="153"/>
      <c r="H1463" s="153"/>
      <c r="I1463" s="153"/>
      <c r="J1463" s="153"/>
      <c r="K1463" s="253"/>
      <c r="L1463" s="153"/>
      <c r="AA1463" s="176"/>
    </row>
    <row r="1464" spans="1:27" ht="15" customHeight="1" x14ac:dyDescent="0.3">
      <c r="A1464" s="153"/>
      <c r="B1464" s="153"/>
      <c r="C1464" s="153"/>
      <c r="D1464" s="153"/>
      <c r="E1464" s="153"/>
      <c r="F1464" s="153"/>
      <c r="G1464" s="153"/>
      <c r="H1464" s="153"/>
      <c r="I1464" s="153"/>
      <c r="J1464" s="153"/>
      <c r="K1464" s="253"/>
      <c r="L1464" s="153"/>
      <c r="AA1464" s="176"/>
    </row>
    <row r="1465" spans="1:27" ht="15" customHeight="1" x14ac:dyDescent="0.3">
      <c r="A1465" s="153"/>
      <c r="B1465" s="153"/>
      <c r="C1465" s="153"/>
      <c r="D1465" s="153"/>
      <c r="E1465" s="153"/>
      <c r="F1465" s="153"/>
      <c r="G1465" s="153"/>
      <c r="H1465" s="153"/>
      <c r="I1465" s="153"/>
      <c r="J1465" s="153"/>
      <c r="K1465" s="253"/>
      <c r="L1465" s="153"/>
      <c r="AA1465" s="176"/>
    </row>
    <row r="1466" spans="1:27" ht="15" customHeight="1" x14ac:dyDescent="0.3">
      <c r="A1466" s="153"/>
      <c r="B1466" s="153"/>
      <c r="C1466" s="153"/>
      <c r="D1466" s="153"/>
      <c r="E1466" s="153"/>
      <c r="F1466" s="153"/>
      <c r="G1466" s="153"/>
      <c r="H1466" s="153"/>
      <c r="I1466" s="153"/>
      <c r="J1466" s="153"/>
      <c r="K1466" s="253"/>
      <c r="L1466" s="153"/>
      <c r="AA1466" s="176"/>
    </row>
    <row r="1467" spans="1:27" ht="15" customHeight="1" x14ac:dyDescent="0.3">
      <c r="A1467" s="153"/>
      <c r="B1467" s="153"/>
      <c r="C1467" s="153"/>
      <c r="D1467" s="153"/>
      <c r="E1467" s="153"/>
      <c r="F1467" s="153"/>
      <c r="G1467" s="153"/>
      <c r="H1467" s="153"/>
      <c r="I1467" s="153"/>
      <c r="J1467" s="153"/>
      <c r="K1467" s="253"/>
      <c r="L1467" s="153"/>
      <c r="AA1467" s="176"/>
    </row>
    <row r="1468" spans="1:27" ht="15" customHeight="1" x14ac:dyDescent="0.3">
      <c r="A1468" s="153"/>
      <c r="B1468" s="153"/>
      <c r="C1468" s="153"/>
      <c r="D1468" s="153"/>
      <c r="E1468" s="153"/>
      <c r="F1468" s="153"/>
      <c r="G1468" s="153"/>
      <c r="H1468" s="153"/>
      <c r="I1468" s="153"/>
      <c r="J1468" s="153"/>
      <c r="K1468" s="253"/>
      <c r="L1468" s="153"/>
      <c r="AA1468" s="176"/>
    </row>
    <row r="1469" spans="1:27" ht="15" customHeight="1" x14ac:dyDescent="0.3">
      <c r="A1469" s="153"/>
      <c r="B1469" s="153"/>
      <c r="C1469" s="153"/>
      <c r="D1469" s="153"/>
      <c r="E1469" s="153"/>
      <c r="F1469" s="153"/>
      <c r="G1469" s="153"/>
      <c r="H1469" s="153"/>
      <c r="I1469" s="153"/>
      <c r="J1469" s="153"/>
      <c r="K1469" s="253"/>
      <c r="L1469" s="153"/>
      <c r="AA1469" s="176"/>
    </row>
    <row r="1470" spans="1:27" ht="15" customHeight="1" x14ac:dyDescent="0.3">
      <c r="A1470" s="153"/>
      <c r="B1470" s="153"/>
      <c r="C1470" s="153"/>
      <c r="D1470" s="153"/>
      <c r="E1470" s="153"/>
      <c r="F1470" s="153"/>
      <c r="G1470" s="153"/>
      <c r="H1470" s="153"/>
      <c r="I1470" s="153"/>
      <c r="J1470" s="153"/>
      <c r="K1470" s="253"/>
      <c r="L1470" s="153"/>
      <c r="AA1470" s="176"/>
    </row>
    <row r="1471" spans="1:27" ht="15" customHeight="1" x14ac:dyDescent="0.3">
      <c r="A1471" s="153"/>
      <c r="B1471" s="153"/>
      <c r="C1471" s="153"/>
      <c r="D1471" s="153"/>
      <c r="E1471" s="153"/>
      <c r="F1471" s="153"/>
      <c r="G1471" s="153"/>
      <c r="H1471" s="153"/>
      <c r="I1471" s="153"/>
      <c r="J1471" s="153"/>
      <c r="K1471" s="253"/>
      <c r="L1471" s="153"/>
      <c r="AA1471" s="176"/>
    </row>
    <row r="1472" spans="1:27" ht="15" customHeight="1" x14ac:dyDescent="0.3">
      <c r="A1472" s="153"/>
      <c r="B1472" s="153"/>
      <c r="C1472" s="153"/>
      <c r="D1472" s="153"/>
      <c r="E1472" s="153"/>
      <c r="F1472" s="153"/>
      <c r="G1472" s="153"/>
      <c r="H1472" s="153"/>
      <c r="I1472" s="153"/>
      <c r="J1472" s="153"/>
      <c r="K1472" s="253"/>
      <c r="L1472" s="153"/>
      <c r="AA1472" s="176"/>
    </row>
    <row r="1473" spans="1:27" ht="15" customHeight="1" x14ac:dyDescent="0.3">
      <c r="A1473" s="153"/>
      <c r="B1473" s="153"/>
      <c r="C1473" s="153"/>
      <c r="D1473" s="153"/>
      <c r="E1473" s="153"/>
      <c r="F1473" s="153"/>
      <c r="G1473" s="153"/>
      <c r="H1473" s="153"/>
      <c r="I1473" s="153"/>
      <c r="J1473" s="153"/>
      <c r="K1473" s="253"/>
      <c r="L1473" s="153"/>
      <c r="AA1473" s="176"/>
    </row>
    <row r="1474" spans="1:27" ht="15" customHeight="1" x14ac:dyDescent="0.3">
      <c r="A1474" s="153"/>
      <c r="B1474" s="153"/>
      <c r="C1474" s="153"/>
      <c r="D1474" s="153"/>
      <c r="E1474" s="153"/>
      <c r="F1474" s="153"/>
      <c r="G1474" s="153"/>
      <c r="H1474" s="153"/>
      <c r="I1474" s="153"/>
      <c r="J1474" s="153"/>
      <c r="K1474" s="253"/>
      <c r="L1474" s="153"/>
      <c r="AA1474" s="176"/>
    </row>
    <row r="1475" spans="1:27" ht="15" customHeight="1" x14ac:dyDescent="0.3">
      <c r="A1475" s="153"/>
      <c r="B1475" s="153"/>
      <c r="C1475" s="153"/>
      <c r="D1475" s="153"/>
      <c r="E1475" s="153"/>
      <c r="F1475" s="153"/>
      <c r="G1475" s="153"/>
      <c r="H1475" s="153"/>
      <c r="I1475" s="153"/>
      <c r="J1475" s="153"/>
      <c r="K1475" s="253"/>
      <c r="L1475" s="153"/>
      <c r="AA1475" s="176"/>
    </row>
    <row r="1476" spans="1:27" ht="15" customHeight="1" x14ac:dyDescent="0.3">
      <c r="A1476" s="153"/>
      <c r="B1476" s="153"/>
      <c r="C1476" s="153"/>
      <c r="D1476" s="153"/>
      <c r="E1476" s="153"/>
      <c r="F1476" s="153"/>
      <c r="G1476" s="153"/>
      <c r="H1476" s="153"/>
      <c r="I1476" s="153"/>
      <c r="J1476" s="153"/>
      <c r="K1476" s="253"/>
      <c r="L1476" s="153"/>
      <c r="AA1476" s="176"/>
    </row>
    <row r="1477" spans="1:27" ht="15" customHeight="1" x14ac:dyDescent="0.3">
      <c r="A1477" s="153"/>
      <c r="B1477" s="153"/>
      <c r="C1477" s="153"/>
      <c r="D1477" s="153"/>
      <c r="E1477" s="153"/>
      <c r="F1477" s="153"/>
      <c r="G1477" s="153"/>
      <c r="H1477" s="153"/>
      <c r="I1477" s="153"/>
      <c r="J1477" s="153"/>
      <c r="K1477" s="253"/>
      <c r="L1477" s="153"/>
      <c r="AA1477" s="176"/>
    </row>
    <row r="1478" spans="1:27" ht="15" customHeight="1" x14ac:dyDescent="0.3">
      <c r="A1478" s="153"/>
      <c r="B1478" s="153"/>
      <c r="C1478" s="153"/>
      <c r="D1478" s="153"/>
      <c r="E1478" s="153"/>
      <c r="F1478" s="153"/>
      <c r="G1478" s="153"/>
      <c r="H1478" s="153"/>
      <c r="I1478" s="153"/>
      <c r="J1478" s="153"/>
      <c r="K1478" s="253"/>
      <c r="L1478" s="153"/>
      <c r="AA1478" s="176"/>
    </row>
    <row r="1479" spans="1:27" ht="15" customHeight="1" x14ac:dyDescent="0.3">
      <c r="A1479" s="153"/>
      <c r="B1479" s="153"/>
      <c r="C1479" s="153"/>
      <c r="D1479" s="153"/>
      <c r="E1479" s="153"/>
      <c r="F1479" s="153"/>
      <c r="G1479" s="153"/>
      <c r="H1479" s="153"/>
      <c r="I1479" s="153"/>
      <c r="J1479" s="153"/>
      <c r="K1479" s="253"/>
      <c r="L1479" s="153"/>
      <c r="AA1479" s="176"/>
    </row>
    <row r="1480" spans="1:27" ht="15" customHeight="1" x14ac:dyDescent="0.3">
      <c r="A1480" s="153"/>
      <c r="B1480" s="153"/>
      <c r="C1480" s="153"/>
      <c r="D1480" s="153"/>
      <c r="E1480" s="153"/>
      <c r="F1480" s="153"/>
      <c r="G1480" s="153"/>
      <c r="H1480" s="153"/>
      <c r="I1480" s="153"/>
      <c r="J1480" s="153"/>
      <c r="K1480" s="253"/>
      <c r="L1480" s="153"/>
      <c r="AA1480" s="176"/>
    </row>
    <row r="1481" spans="1:27" ht="15" customHeight="1" x14ac:dyDescent="0.3">
      <c r="A1481" s="153"/>
      <c r="B1481" s="153"/>
      <c r="C1481" s="153"/>
      <c r="D1481" s="153"/>
      <c r="E1481" s="153"/>
      <c r="F1481" s="153"/>
      <c r="G1481" s="153"/>
      <c r="H1481" s="153"/>
      <c r="I1481" s="153"/>
      <c r="J1481" s="153"/>
      <c r="K1481" s="253"/>
      <c r="L1481" s="153"/>
      <c r="AA1481" s="176"/>
    </row>
    <row r="1482" spans="1:27" ht="15" customHeight="1" x14ac:dyDescent="0.3">
      <c r="A1482" s="153"/>
      <c r="B1482" s="153"/>
      <c r="C1482" s="153"/>
      <c r="D1482" s="153"/>
      <c r="E1482" s="153"/>
      <c r="F1482" s="153"/>
      <c r="G1482" s="153"/>
      <c r="H1482" s="153"/>
      <c r="I1482" s="153"/>
      <c r="J1482" s="153"/>
      <c r="K1482" s="253"/>
      <c r="L1482" s="153"/>
      <c r="AA1482" s="176"/>
    </row>
    <row r="1483" spans="1:27" ht="15" customHeight="1" x14ac:dyDescent="0.3">
      <c r="A1483" s="153"/>
      <c r="B1483" s="153"/>
      <c r="C1483" s="153"/>
      <c r="D1483" s="153"/>
      <c r="E1483" s="153"/>
      <c r="F1483" s="153"/>
      <c r="G1483" s="153"/>
      <c r="H1483" s="153"/>
      <c r="I1483" s="153"/>
      <c r="J1483" s="153"/>
      <c r="K1483" s="253"/>
      <c r="L1483" s="153"/>
      <c r="AA1483" s="176"/>
    </row>
    <row r="1484" spans="1:27" ht="15" customHeight="1" x14ac:dyDescent="0.3">
      <c r="A1484" s="153"/>
      <c r="B1484" s="153"/>
      <c r="C1484" s="153"/>
      <c r="D1484" s="153"/>
      <c r="E1484" s="153"/>
      <c r="F1484" s="153"/>
      <c r="G1484" s="153"/>
      <c r="H1484" s="153"/>
      <c r="I1484" s="153"/>
      <c r="J1484" s="153"/>
      <c r="K1484" s="253"/>
      <c r="L1484" s="153"/>
      <c r="AA1484" s="176"/>
    </row>
    <row r="1485" spans="1:27" ht="15" customHeight="1" x14ac:dyDescent="0.3">
      <c r="A1485" s="153"/>
      <c r="B1485" s="153"/>
      <c r="C1485" s="153"/>
      <c r="D1485" s="153"/>
      <c r="E1485" s="153"/>
      <c r="F1485" s="153"/>
      <c r="G1485" s="153"/>
      <c r="H1485" s="153"/>
      <c r="I1485" s="153"/>
      <c r="J1485" s="153"/>
      <c r="K1485" s="253"/>
      <c r="L1485" s="153"/>
      <c r="AA1485" s="176"/>
    </row>
    <row r="1486" spans="1:27" ht="15" customHeight="1" x14ac:dyDescent="0.3">
      <c r="A1486" s="153"/>
      <c r="B1486" s="153"/>
      <c r="C1486" s="153"/>
      <c r="D1486" s="153"/>
      <c r="E1486" s="153"/>
      <c r="F1486" s="153"/>
      <c r="G1486" s="153"/>
      <c r="H1486" s="153"/>
      <c r="I1486" s="153"/>
      <c r="J1486" s="153"/>
      <c r="K1486" s="253"/>
      <c r="L1486" s="153"/>
      <c r="AA1486" s="176"/>
    </row>
    <row r="1487" spans="1:27" ht="15" customHeight="1" x14ac:dyDescent="0.3">
      <c r="A1487" s="153"/>
      <c r="B1487" s="153"/>
      <c r="C1487" s="153"/>
      <c r="D1487" s="153"/>
      <c r="E1487" s="153"/>
      <c r="F1487" s="153"/>
      <c r="G1487" s="153"/>
      <c r="H1487" s="153"/>
      <c r="I1487" s="153"/>
      <c r="J1487" s="153"/>
      <c r="K1487" s="253"/>
      <c r="L1487" s="153"/>
      <c r="AA1487" s="176"/>
    </row>
    <row r="1488" spans="1:27" ht="15" customHeight="1" x14ac:dyDescent="0.3">
      <c r="A1488" s="153"/>
      <c r="B1488" s="153"/>
      <c r="C1488" s="153"/>
      <c r="D1488" s="153"/>
      <c r="E1488" s="153"/>
      <c r="F1488" s="153"/>
      <c r="G1488" s="153"/>
      <c r="H1488" s="153"/>
      <c r="I1488" s="153"/>
      <c r="J1488" s="153"/>
      <c r="K1488" s="253"/>
      <c r="L1488" s="153"/>
      <c r="AA1488" s="176"/>
    </row>
    <row r="1489" spans="1:27" ht="15" customHeight="1" x14ac:dyDescent="0.3">
      <c r="A1489" s="153"/>
      <c r="B1489" s="153"/>
      <c r="C1489" s="153"/>
      <c r="D1489" s="153"/>
      <c r="E1489" s="153"/>
      <c r="F1489" s="153"/>
      <c r="G1489" s="153"/>
      <c r="H1489" s="153"/>
      <c r="I1489" s="153"/>
      <c r="J1489" s="153"/>
      <c r="K1489" s="253"/>
      <c r="L1489" s="153"/>
      <c r="AA1489" s="176"/>
    </row>
    <row r="1490" spans="1:27" ht="15" customHeight="1" x14ac:dyDescent="0.3">
      <c r="A1490" s="153"/>
      <c r="B1490" s="153"/>
      <c r="C1490" s="153"/>
      <c r="D1490" s="153"/>
      <c r="E1490" s="153"/>
      <c r="F1490" s="153"/>
      <c r="G1490" s="153"/>
      <c r="H1490" s="153"/>
      <c r="I1490" s="153"/>
      <c r="J1490" s="153"/>
      <c r="K1490" s="253"/>
      <c r="L1490" s="153"/>
      <c r="AA1490" s="176"/>
    </row>
    <row r="1491" spans="1:27" ht="15" customHeight="1" x14ac:dyDescent="0.3">
      <c r="A1491" s="153"/>
      <c r="B1491" s="153"/>
      <c r="C1491" s="153"/>
      <c r="D1491" s="153"/>
      <c r="E1491" s="153"/>
      <c r="F1491" s="153"/>
      <c r="G1491" s="153"/>
      <c r="H1491" s="153"/>
      <c r="I1491" s="153"/>
      <c r="J1491" s="153"/>
      <c r="K1491" s="253"/>
      <c r="L1491" s="153"/>
      <c r="AA1491" s="176"/>
    </row>
    <row r="1492" spans="1:27" ht="15" customHeight="1" x14ac:dyDescent="0.3">
      <c r="A1492" s="153"/>
      <c r="B1492" s="153"/>
      <c r="C1492" s="153"/>
      <c r="D1492" s="153"/>
      <c r="E1492" s="153"/>
      <c r="F1492" s="153"/>
      <c r="G1492" s="153"/>
      <c r="H1492" s="153"/>
      <c r="I1492" s="153"/>
      <c r="J1492" s="153"/>
      <c r="K1492" s="253"/>
      <c r="L1492" s="153"/>
      <c r="AA1492" s="176"/>
    </row>
    <row r="1493" spans="1:27" ht="15" customHeight="1" x14ac:dyDescent="0.3">
      <c r="A1493" s="153"/>
      <c r="B1493" s="153"/>
      <c r="C1493" s="153"/>
      <c r="D1493" s="153"/>
      <c r="E1493" s="153"/>
      <c r="F1493" s="153"/>
      <c r="G1493" s="153"/>
      <c r="H1493" s="153"/>
      <c r="I1493" s="153"/>
      <c r="J1493" s="153"/>
      <c r="K1493" s="253"/>
      <c r="L1493" s="153"/>
      <c r="AA1493" s="176"/>
    </row>
    <row r="1494" spans="1:27" ht="15" customHeight="1" x14ac:dyDescent="0.3">
      <c r="A1494" s="153"/>
      <c r="B1494" s="153"/>
      <c r="C1494" s="153"/>
      <c r="D1494" s="153"/>
      <c r="E1494" s="153"/>
      <c r="F1494" s="153"/>
      <c r="G1494" s="153"/>
      <c r="H1494" s="153"/>
      <c r="I1494" s="153"/>
      <c r="J1494" s="153"/>
      <c r="K1494" s="253"/>
      <c r="L1494" s="153"/>
      <c r="AA1494" s="176"/>
    </row>
    <row r="1495" spans="1:27" ht="15" customHeight="1" x14ac:dyDescent="0.3">
      <c r="A1495" s="153"/>
      <c r="B1495" s="153"/>
      <c r="C1495" s="153"/>
      <c r="D1495" s="153"/>
      <c r="E1495" s="153"/>
      <c r="F1495" s="153"/>
      <c r="G1495" s="153"/>
      <c r="H1495" s="153"/>
      <c r="I1495" s="153"/>
      <c r="J1495" s="153"/>
      <c r="K1495" s="253"/>
      <c r="L1495" s="153"/>
      <c r="AA1495" s="176"/>
    </row>
    <row r="1496" spans="1:27" ht="15" customHeight="1" x14ac:dyDescent="0.3">
      <c r="A1496" s="153"/>
      <c r="B1496" s="153"/>
      <c r="C1496" s="153"/>
      <c r="D1496" s="153"/>
      <c r="E1496" s="153"/>
      <c r="F1496" s="153"/>
      <c r="G1496" s="153"/>
      <c r="H1496" s="153"/>
      <c r="I1496" s="153"/>
      <c r="J1496" s="153"/>
      <c r="K1496" s="253"/>
      <c r="L1496" s="153"/>
      <c r="AA1496" s="176"/>
    </row>
    <row r="1497" spans="1:27" ht="15" customHeight="1" x14ac:dyDescent="0.3">
      <c r="A1497" s="153"/>
      <c r="B1497" s="153"/>
      <c r="C1497" s="153"/>
      <c r="D1497" s="153"/>
      <c r="E1497" s="153"/>
      <c r="F1497" s="153"/>
      <c r="G1497" s="153"/>
      <c r="H1497" s="153"/>
      <c r="I1497" s="153"/>
      <c r="J1497" s="153"/>
      <c r="K1497" s="253"/>
      <c r="L1497" s="153"/>
      <c r="AA1497" s="176"/>
    </row>
    <row r="1498" spans="1:27" ht="15" customHeight="1" x14ac:dyDescent="0.3">
      <c r="A1498" s="153"/>
      <c r="B1498" s="153"/>
      <c r="C1498" s="153"/>
      <c r="D1498" s="153"/>
      <c r="E1498" s="153"/>
      <c r="F1498" s="153"/>
      <c r="G1498" s="153"/>
      <c r="H1498" s="153"/>
      <c r="I1498" s="153"/>
      <c r="J1498" s="153"/>
      <c r="K1498" s="253"/>
      <c r="L1498" s="153"/>
      <c r="AA1498" s="176"/>
    </row>
    <row r="1499" spans="1:27" ht="15" customHeight="1" x14ac:dyDescent="0.3">
      <c r="A1499" s="153"/>
      <c r="B1499" s="153"/>
      <c r="C1499" s="153"/>
      <c r="D1499" s="153"/>
      <c r="E1499" s="153"/>
      <c r="F1499" s="153"/>
      <c r="G1499" s="153"/>
      <c r="H1499" s="153"/>
      <c r="I1499" s="153"/>
      <c r="J1499" s="153"/>
      <c r="K1499" s="253"/>
      <c r="L1499" s="153"/>
      <c r="AA1499" s="176"/>
    </row>
    <row r="1500" spans="1:27" ht="15" customHeight="1" x14ac:dyDescent="0.3">
      <c r="A1500" s="153"/>
      <c r="B1500" s="153"/>
      <c r="C1500" s="153"/>
      <c r="D1500" s="153"/>
      <c r="E1500" s="153"/>
      <c r="F1500" s="153"/>
      <c r="G1500" s="153"/>
      <c r="H1500" s="153"/>
      <c r="I1500" s="153"/>
      <c r="J1500" s="153"/>
      <c r="K1500" s="253"/>
      <c r="L1500" s="153"/>
      <c r="AA1500" s="176"/>
    </row>
    <row r="1501" spans="1:27" ht="15" customHeight="1" x14ac:dyDescent="0.3">
      <c r="A1501" s="153"/>
      <c r="B1501" s="153"/>
      <c r="C1501" s="153"/>
      <c r="D1501" s="153"/>
      <c r="E1501" s="153"/>
      <c r="F1501" s="153"/>
      <c r="G1501" s="153"/>
      <c r="H1501" s="153"/>
      <c r="I1501" s="153"/>
      <c r="J1501" s="153"/>
      <c r="K1501" s="253"/>
      <c r="L1501" s="153"/>
      <c r="AA1501" s="176"/>
    </row>
    <row r="1502" spans="1:27" ht="15" customHeight="1" x14ac:dyDescent="0.3">
      <c r="A1502" s="153"/>
      <c r="B1502" s="153"/>
      <c r="C1502" s="153"/>
      <c r="D1502" s="153"/>
      <c r="E1502" s="153"/>
      <c r="F1502" s="153"/>
      <c r="G1502" s="153"/>
      <c r="H1502" s="153"/>
      <c r="I1502" s="153"/>
      <c r="J1502" s="153"/>
      <c r="K1502" s="253"/>
      <c r="L1502" s="153"/>
      <c r="AA1502" s="176"/>
    </row>
    <row r="1503" spans="1:27" ht="15" customHeight="1" x14ac:dyDescent="0.3">
      <c r="A1503" s="153"/>
      <c r="B1503" s="153"/>
      <c r="C1503" s="153"/>
      <c r="D1503" s="153"/>
      <c r="E1503" s="153"/>
      <c r="F1503" s="153"/>
      <c r="G1503" s="153"/>
      <c r="H1503" s="153"/>
      <c r="I1503" s="153"/>
      <c r="J1503" s="153"/>
      <c r="K1503" s="253"/>
      <c r="L1503" s="153"/>
      <c r="AA1503" s="176"/>
    </row>
    <row r="1504" spans="1:27" ht="15" customHeight="1" x14ac:dyDescent="0.3">
      <c r="A1504" s="153"/>
      <c r="B1504" s="153"/>
      <c r="C1504" s="153"/>
      <c r="D1504" s="153"/>
      <c r="E1504" s="153"/>
      <c r="F1504" s="153"/>
      <c r="G1504" s="153"/>
      <c r="H1504" s="153"/>
      <c r="I1504" s="153"/>
      <c r="J1504" s="153"/>
      <c r="K1504" s="253"/>
      <c r="L1504" s="153"/>
      <c r="AA1504" s="176"/>
    </row>
    <row r="1505" spans="1:27" ht="15" customHeight="1" x14ac:dyDescent="0.3">
      <c r="A1505" s="153"/>
      <c r="B1505" s="153"/>
      <c r="C1505" s="153"/>
      <c r="D1505" s="153"/>
      <c r="E1505" s="153"/>
      <c r="F1505" s="153"/>
      <c r="G1505" s="153"/>
      <c r="H1505" s="153"/>
      <c r="I1505" s="153"/>
      <c r="J1505" s="153"/>
      <c r="K1505" s="253"/>
      <c r="L1505" s="153"/>
      <c r="AA1505" s="176"/>
    </row>
    <row r="1506" spans="1:27" ht="15" customHeight="1" x14ac:dyDescent="0.3">
      <c r="A1506" s="153"/>
      <c r="B1506" s="153"/>
      <c r="C1506" s="153"/>
      <c r="D1506" s="153"/>
      <c r="E1506" s="153"/>
      <c r="F1506" s="153"/>
      <c r="G1506" s="153"/>
      <c r="H1506" s="153"/>
      <c r="I1506" s="153"/>
      <c r="J1506" s="153"/>
      <c r="K1506" s="253"/>
      <c r="L1506" s="153"/>
      <c r="AA1506" s="176"/>
    </row>
    <row r="1507" spans="1:27" ht="15" customHeight="1" x14ac:dyDescent="0.3">
      <c r="A1507" s="153"/>
      <c r="B1507" s="153"/>
      <c r="C1507" s="153"/>
      <c r="D1507" s="153"/>
      <c r="E1507" s="153"/>
      <c r="F1507" s="153"/>
      <c r="G1507" s="153"/>
      <c r="H1507" s="153"/>
      <c r="I1507" s="153"/>
      <c r="J1507" s="153"/>
      <c r="K1507" s="253"/>
      <c r="L1507" s="153"/>
      <c r="AA1507" s="176"/>
    </row>
    <row r="1508" spans="1:27" ht="15" customHeight="1" x14ac:dyDescent="0.3">
      <c r="A1508" s="153"/>
      <c r="B1508" s="153"/>
      <c r="C1508" s="153"/>
      <c r="D1508" s="153"/>
      <c r="E1508" s="153"/>
      <c r="F1508" s="153"/>
      <c r="G1508" s="153"/>
      <c r="H1508" s="153"/>
      <c r="I1508" s="153"/>
      <c r="J1508" s="153"/>
      <c r="K1508" s="253"/>
      <c r="L1508" s="153"/>
      <c r="AA1508" s="176"/>
    </row>
    <row r="1509" spans="1:27" ht="15" customHeight="1" x14ac:dyDescent="0.3">
      <c r="A1509" s="153"/>
      <c r="B1509" s="153"/>
      <c r="C1509" s="153"/>
      <c r="D1509" s="153"/>
      <c r="E1509" s="153"/>
      <c r="F1509" s="153"/>
      <c r="G1509" s="153"/>
      <c r="H1509" s="153"/>
      <c r="I1509" s="153"/>
      <c r="J1509" s="153"/>
      <c r="K1509" s="253"/>
      <c r="L1509" s="153"/>
      <c r="AA1509" s="176"/>
    </row>
    <row r="1510" spans="1:27" ht="15" customHeight="1" x14ac:dyDescent="0.3">
      <c r="A1510" s="153"/>
      <c r="B1510" s="153"/>
      <c r="C1510" s="153"/>
      <c r="D1510" s="153"/>
      <c r="E1510" s="153"/>
      <c r="F1510" s="153"/>
      <c r="G1510" s="153"/>
      <c r="H1510" s="153"/>
      <c r="I1510" s="153"/>
      <c r="J1510" s="153"/>
      <c r="K1510" s="253"/>
      <c r="L1510" s="153"/>
      <c r="AA1510" s="176"/>
    </row>
    <row r="1511" spans="1:27" ht="15" customHeight="1" x14ac:dyDescent="0.3">
      <c r="A1511" s="153"/>
      <c r="B1511" s="153"/>
      <c r="C1511" s="153"/>
      <c r="D1511" s="153"/>
      <c r="E1511" s="153"/>
      <c r="F1511" s="153"/>
      <c r="G1511" s="153"/>
      <c r="H1511" s="153"/>
      <c r="I1511" s="153"/>
      <c r="J1511" s="153"/>
      <c r="K1511" s="253"/>
      <c r="L1511" s="153"/>
      <c r="AA1511" s="176"/>
    </row>
    <row r="1512" spans="1:27" ht="15" customHeight="1" x14ac:dyDescent="0.3">
      <c r="A1512" s="153"/>
      <c r="B1512" s="153"/>
      <c r="C1512" s="153"/>
      <c r="D1512" s="153"/>
      <c r="E1512" s="153"/>
      <c r="F1512" s="153"/>
      <c r="G1512" s="153"/>
      <c r="H1512" s="153"/>
      <c r="I1512" s="153"/>
      <c r="J1512" s="153"/>
      <c r="K1512" s="253"/>
      <c r="L1512" s="153"/>
      <c r="AA1512" s="176"/>
    </row>
    <row r="1513" spans="1:27" ht="15" customHeight="1" x14ac:dyDescent="0.3">
      <c r="A1513" s="153"/>
      <c r="B1513" s="153"/>
      <c r="C1513" s="153"/>
      <c r="D1513" s="153"/>
      <c r="E1513" s="153"/>
      <c r="F1513" s="153"/>
      <c r="G1513" s="153"/>
      <c r="H1513" s="153"/>
      <c r="I1513" s="153"/>
      <c r="J1513" s="153"/>
      <c r="K1513" s="253"/>
      <c r="L1513" s="153"/>
      <c r="AA1513" s="176"/>
    </row>
    <row r="1514" spans="1:27" ht="15" customHeight="1" x14ac:dyDescent="0.3">
      <c r="A1514" s="153"/>
      <c r="B1514" s="153"/>
      <c r="C1514" s="153"/>
      <c r="D1514" s="153"/>
      <c r="E1514" s="153"/>
      <c r="F1514" s="153"/>
      <c r="G1514" s="153"/>
      <c r="H1514" s="153"/>
      <c r="I1514" s="153"/>
      <c r="J1514" s="153"/>
      <c r="K1514" s="253"/>
      <c r="L1514" s="153"/>
      <c r="AA1514" s="176"/>
    </row>
    <row r="1515" spans="1:27" ht="15" customHeight="1" x14ac:dyDescent="0.3">
      <c r="A1515" s="153"/>
      <c r="B1515" s="153"/>
      <c r="C1515" s="153"/>
      <c r="D1515" s="153"/>
      <c r="E1515" s="153"/>
      <c r="F1515" s="153"/>
      <c r="G1515" s="153"/>
      <c r="H1515" s="153"/>
      <c r="I1515" s="153"/>
      <c r="J1515" s="153"/>
      <c r="K1515" s="253"/>
      <c r="L1515" s="153"/>
      <c r="AA1515" s="176"/>
    </row>
    <row r="1516" spans="1:27" ht="15" customHeight="1" x14ac:dyDescent="0.3">
      <c r="A1516" s="153"/>
      <c r="B1516" s="153"/>
      <c r="C1516" s="153"/>
      <c r="D1516" s="153"/>
      <c r="E1516" s="153"/>
      <c r="F1516" s="153"/>
      <c r="G1516" s="153"/>
      <c r="H1516" s="153"/>
      <c r="I1516" s="153"/>
      <c r="J1516" s="153"/>
      <c r="K1516" s="253"/>
      <c r="L1516" s="153"/>
      <c r="AA1516" s="176"/>
    </row>
    <row r="1517" spans="1:27" ht="15" customHeight="1" x14ac:dyDescent="0.3">
      <c r="A1517" s="153"/>
      <c r="B1517" s="153"/>
      <c r="C1517" s="153"/>
      <c r="D1517" s="153"/>
      <c r="E1517" s="153"/>
      <c r="F1517" s="153"/>
      <c r="G1517" s="153"/>
      <c r="H1517" s="153"/>
      <c r="I1517" s="153"/>
      <c r="J1517" s="153"/>
      <c r="K1517" s="253"/>
      <c r="L1517" s="153"/>
      <c r="AA1517" s="176"/>
    </row>
    <row r="1518" spans="1:27" ht="15" customHeight="1" x14ac:dyDescent="0.3">
      <c r="A1518" s="153"/>
      <c r="B1518" s="153"/>
      <c r="C1518" s="153"/>
      <c r="D1518" s="153"/>
      <c r="E1518" s="153"/>
      <c r="F1518" s="153"/>
      <c r="G1518" s="153"/>
      <c r="H1518" s="153"/>
      <c r="I1518" s="153"/>
      <c r="J1518" s="153"/>
      <c r="K1518" s="253"/>
      <c r="L1518" s="153"/>
      <c r="AA1518" s="176"/>
    </row>
    <row r="1519" spans="1:27" ht="15" customHeight="1" x14ac:dyDescent="0.3">
      <c r="A1519" s="153"/>
      <c r="B1519" s="153"/>
      <c r="C1519" s="153"/>
      <c r="D1519" s="153"/>
      <c r="E1519" s="153"/>
      <c r="F1519" s="153"/>
      <c r="G1519" s="153"/>
      <c r="H1519" s="153"/>
      <c r="I1519" s="153"/>
      <c r="J1519" s="153"/>
      <c r="K1519" s="253"/>
      <c r="L1519" s="153"/>
      <c r="AA1519" s="176"/>
    </row>
    <row r="1520" spans="1:27" ht="15" customHeight="1" x14ac:dyDescent="0.3">
      <c r="A1520" s="153"/>
      <c r="B1520" s="153"/>
      <c r="C1520" s="153"/>
      <c r="D1520" s="153"/>
      <c r="E1520" s="153"/>
      <c r="F1520" s="153"/>
      <c r="G1520" s="153"/>
      <c r="H1520" s="153"/>
      <c r="I1520" s="153"/>
      <c r="J1520" s="153"/>
      <c r="K1520" s="253"/>
      <c r="L1520" s="153"/>
      <c r="AA1520" s="176"/>
    </row>
    <row r="1521" spans="1:27" ht="15" customHeight="1" x14ac:dyDescent="0.3">
      <c r="A1521" s="153"/>
      <c r="B1521" s="153"/>
      <c r="C1521" s="153"/>
      <c r="D1521" s="153"/>
      <c r="E1521" s="153"/>
      <c r="F1521" s="153"/>
      <c r="G1521" s="153"/>
      <c r="H1521" s="153"/>
      <c r="I1521" s="153"/>
      <c r="J1521" s="153"/>
      <c r="K1521" s="253"/>
      <c r="L1521" s="153"/>
      <c r="AA1521" s="176"/>
    </row>
    <row r="1522" spans="1:27" ht="15" customHeight="1" x14ac:dyDescent="0.3">
      <c r="A1522" s="153"/>
      <c r="B1522" s="153"/>
      <c r="C1522" s="153"/>
      <c r="D1522" s="153"/>
      <c r="E1522" s="153"/>
      <c r="F1522" s="153"/>
      <c r="G1522" s="153"/>
      <c r="H1522" s="153"/>
      <c r="I1522" s="153"/>
      <c r="J1522" s="153"/>
      <c r="K1522" s="253"/>
      <c r="L1522" s="153"/>
      <c r="AA1522" s="176"/>
    </row>
    <row r="1523" spans="1:27" ht="15" customHeight="1" x14ac:dyDescent="0.3">
      <c r="A1523" s="153"/>
      <c r="B1523" s="153"/>
      <c r="C1523" s="153"/>
      <c r="D1523" s="153"/>
      <c r="E1523" s="153"/>
      <c r="F1523" s="153"/>
      <c r="G1523" s="153"/>
      <c r="H1523" s="153"/>
      <c r="I1523" s="153"/>
      <c r="J1523" s="153"/>
      <c r="K1523" s="253"/>
      <c r="L1523" s="153"/>
      <c r="AA1523" s="176"/>
    </row>
    <row r="1524" spans="1:27" ht="15" customHeight="1" x14ac:dyDescent="0.3">
      <c r="A1524" s="153"/>
      <c r="B1524" s="153"/>
      <c r="C1524" s="153"/>
      <c r="D1524" s="153"/>
      <c r="E1524" s="153"/>
      <c r="F1524" s="153"/>
      <c r="G1524" s="153"/>
      <c r="H1524" s="153"/>
      <c r="I1524" s="153"/>
      <c r="J1524" s="153"/>
      <c r="K1524" s="253"/>
      <c r="L1524" s="153"/>
      <c r="AA1524" s="176"/>
    </row>
    <row r="1525" spans="1:27" ht="15" customHeight="1" x14ac:dyDescent="0.3">
      <c r="A1525" s="153"/>
      <c r="B1525" s="153"/>
      <c r="C1525" s="153"/>
      <c r="D1525" s="153"/>
      <c r="E1525" s="153"/>
      <c r="F1525" s="153"/>
      <c r="G1525" s="153"/>
      <c r="H1525" s="153"/>
      <c r="I1525" s="153"/>
      <c r="J1525" s="153"/>
      <c r="K1525" s="253"/>
      <c r="L1525" s="153"/>
      <c r="AA1525" s="176"/>
    </row>
    <row r="1526" spans="1:27" ht="15" customHeight="1" x14ac:dyDescent="0.3">
      <c r="A1526" s="153"/>
      <c r="B1526" s="153"/>
      <c r="C1526" s="153"/>
      <c r="D1526" s="153"/>
      <c r="E1526" s="153"/>
      <c r="F1526" s="153"/>
      <c r="G1526" s="153"/>
      <c r="H1526" s="153"/>
      <c r="I1526" s="153"/>
      <c r="J1526" s="153"/>
      <c r="K1526" s="253"/>
      <c r="L1526" s="153"/>
      <c r="AA1526" s="176"/>
    </row>
    <row r="1527" spans="1:27" ht="15" customHeight="1" x14ac:dyDescent="0.3">
      <c r="A1527" s="153"/>
      <c r="B1527" s="153"/>
      <c r="C1527" s="153"/>
      <c r="D1527" s="153"/>
      <c r="E1527" s="153"/>
      <c r="F1527" s="153"/>
      <c r="G1527" s="153"/>
      <c r="H1527" s="153"/>
      <c r="I1527" s="153"/>
      <c r="J1527" s="153"/>
      <c r="K1527" s="253"/>
      <c r="L1527" s="153"/>
      <c r="AA1527" s="176"/>
    </row>
    <row r="1528" spans="1:27" ht="15" customHeight="1" x14ac:dyDescent="0.3">
      <c r="A1528" s="153"/>
      <c r="B1528" s="153"/>
      <c r="C1528" s="153"/>
      <c r="D1528" s="153"/>
      <c r="E1528" s="153"/>
      <c r="F1528" s="153"/>
      <c r="G1528" s="153"/>
      <c r="H1528" s="153"/>
      <c r="I1528" s="153"/>
      <c r="J1528" s="153"/>
      <c r="K1528" s="253"/>
      <c r="L1528" s="153"/>
      <c r="AA1528" s="176"/>
    </row>
    <row r="1529" spans="1:27" ht="15" customHeight="1" x14ac:dyDescent="0.3">
      <c r="A1529" s="153"/>
      <c r="B1529" s="153"/>
      <c r="C1529" s="153"/>
      <c r="D1529" s="153"/>
      <c r="E1529" s="153"/>
      <c r="F1529" s="153"/>
      <c r="G1529" s="153"/>
      <c r="H1529" s="153"/>
      <c r="I1529" s="153"/>
      <c r="J1529" s="153"/>
      <c r="K1529" s="253"/>
      <c r="L1529" s="153"/>
      <c r="AA1529" s="176"/>
    </row>
    <row r="1530" spans="1:27" ht="15" customHeight="1" x14ac:dyDescent="0.3">
      <c r="A1530" s="153"/>
      <c r="B1530" s="153"/>
      <c r="C1530" s="153"/>
      <c r="D1530" s="153"/>
      <c r="E1530" s="153"/>
      <c r="F1530" s="153"/>
      <c r="G1530" s="153"/>
      <c r="H1530" s="153"/>
      <c r="I1530" s="153"/>
      <c r="J1530" s="153"/>
      <c r="K1530" s="253"/>
      <c r="L1530" s="153"/>
      <c r="AA1530" s="176"/>
    </row>
    <row r="1531" spans="1:27" ht="15" customHeight="1" x14ac:dyDescent="0.3">
      <c r="A1531" s="153"/>
      <c r="B1531" s="153"/>
      <c r="C1531" s="153"/>
      <c r="D1531" s="153"/>
      <c r="E1531" s="153"/>
      <c r="F1531" s="153"/>
      <c r="G1531" s="153"/>
      <c r="H1531" s="153"/>
      <c r="I1531" s="153"/>
      <c r="J1531" s="153"/>
      <c r="K1531" s="253"/>
      <c r="L1531" s="153"/>
      <c r="AA1531" s="176"/>
    </row>
    <row r="1532" spans="1:27" ht="15" customHeight="1" x14ac:dyDescent="0.3">
      <c r="A1532" s="153"/>
      <c r="B1532" s="153"/>
      <c r="C1532" s="153"/>
      <c r="D1532" s="153"/>
      <c r="E1532" s="153"/>
      <c r="F1532" s="153"/>
      <c r="G1532" s="153"/>
      <c r="H1532" s="153"/>
      <c r="I1532" s="153"/>
      <c r="J1532" s="153"/>
      <c r="K1532" s="253"/>
      <c r="L1532" s="153"/>
      <c r="AA1532" s="176"/>
    </row>
    <row r="1533" spans="1:27" ht="15" customHeight="1" x14ac:dyDescent="0.3">
      <c r="A1533" s="153"/>
      <c r="B1533" s="153"/>
      <c r="C1533" s="153"/>
      <c r="D1533" s="153"/>
      <c r="E1533" s="153"/>
      <c r="F1533" s="153"/>
      <c r="G1533" s="153"/>
      <c r="H1533" s="153"/>
      <c r="I1533" s="153"/>
      <c r="J1533" s="153"/>
      <c r="K1533" s="253"/>
      <c r="L1533" s="153"/>
      <c r="AA1533" s="176"/>
    </row>
    <row r="1534" spans="1:27" ht="15" customHeight="1" x14ac:dyDescent="0.3">
      <c r="A1534" s="153"/>
      <c r="B1534" s="153"/>
      <c r="C1534" s="153"/>
      <c r="D1534" s="153"/>
      <c r="E1534" s="153"/>
      <c r="F1534" s="153"/>
      <c r="G1534" s="153"/>
      <c r="H1534" s="153"/>
      <c r="I1534" s="153"/>
      <c r="J1534" s="153"/>
      <c r="K1534" s="253"/>
      <c r="L1534" s="153"/>
      <c r="AA1534" s="176"/>
    </row>
    <row r="1535" spans="1:27" ht="15" customHeight="1" x14ac:dyDescent="0.3">
      <c r="A1535" s="153"/>
      <c r="B1535" s="153"/>
      <c r="C1535" s="153"/>
      <c r="D1535" s="153"/>
      <c r="E1535" s="153"/>
      <c r="F1535" s="153"/>
      <c r="G1535" s="153"/>
      <c r="H1535" s="153"/>
      <c r="I1535" s="153"/>
      <c r="J1535" s="153"/>
      <c r="K1535" s="253"/>
      <c r="L1535" s="153"/>
      <c r="AA1535" s="176"/>
    </row>
    <row r="1536" spans="1:27" ht="15" customHeight="1" x14ac:dyDescent="0.3">
      <c r="A1536" s="153"/>
      <c r="B1536" s="153"/>
      <c r="C1536" s="153"/>
      <c r="D1536" s="153"/>
      <c r="E1536" s="153"/>
      <c r="F1536" s="153"/>
      <c r="G1536" s="153"/>
      <c r="H1536" s="153"/>
      <c r="I1536" s="153"/>
      <c r="J1536" s="153"/>
      <c r="K1536" s="253"/>
      <c r="L1536" s="153"/>
      <c r="AA1536" s="176"/>
    </row>
    <row r="1537" spans="1:27" ht="15" customHeight="1" x14ac:dyDescent="0.3">
      <c r="A1537" s="153"/>
      <c r="B1537" s="153"/>
      <c r="C1537" s="153"/>
      <c r="D1537" s="153"/>
      <c r="E1537" s="153"/>
      <c r="F1537" s="153"/>
      <c r="G1537" s="153"/>
      <c r="H1537" s="153"/>
      <c r="I1537" s="153"/>
      <c r="J1537" s="153"/>
      <c r="K1537" s="253"/>
      <c r="L1537" s="153"/>
      <c r="AA1537" s="176"/>
    </row>
    <row r="1538" spans="1:27" ht="15" customHeight="1" x14ac:dyDescent="0.3">
      <c r="A1538" s="153"/>
      <c r="B1538" s="153"/>
      <c r="C1538" s="153"/>
      <c r="D1538" s="153"/>
      <c r="E1538" s="153"/>
      <c r="F1538" s="153"/>
      <c r="G1538" s="153"/>
      <c r="H1538" s="153"/>
      <c r="I1538" s="153"/>
      <c r="J1538" s="153"/>
      <c r="K1538" s="253"/>
      <c r="L1538" s="153"/>
      <c r="AA1538" s="176"/>
    </row>
    <row r="1539" spans="1:27" ht="15" customHeight="1" x14ac:dyDescent="0.3">
      <c r="A1539" s="153"/>
      <c r="B1539" s="153"/>
      <c r="C1539" s="153"/>
      <c r="D1539" s="153"/>
      <c r="E1539" s="153"/>
      <c r="F1539" s="153"/>
      <c r="G1539" s="153"/>
      <c r="H1539" s="153"/>
      <c r="I1539" s="153"/>
      <c r="J1539" s="153"/>
      <c r="K1539" s="253"/>
      <c r="L1539" s="153"/>
      <c r="AA1539" s="176"/>
    </row>
    <row r="1540" spans="1:27" ht="15" customHeight="1" x14ac:dyDescent="0.3">
      <c r="A1540" s="153"/>
      <c r="B1540" s="153"/>
      <c r="C1540" s="153"/>
      <c r="D1540" s="153"/>
      <c r="E1540" s="153"/>
      <c r="F1540" s="153"/>
      <c r="G1540" s="153"/>
      <c r="H1540" s="153"/>
      <c r="I1540" s="153"/>
      <c r="J1540" s="153"/>
      <c r="K1540" s="253"/>
      <c r="L1540" s="153"/>
      <c r="AA1540" s="176"/>
    </row>
    <row r="1541" spans="1:27" ht="15" customHeight="1" x14ac:dyDescent="0.3">
      <c r="A1541" s="153"/>
      <c r="B1541" s="153"/>
      <c r="C1541" s="153"/>
      <c r="D1541" s="153"/>
      <c r="E1541" s="153"/>
      <c r="F1541" s="153"/>
      <c r="G1541" s="153"/>
      <c r="H1541" s="153"/>
      <c r="I1541" s="153"/>
      <c r="J1541" s="153"/>
      <c r="K1541" s="253"/>
      <c r="L1541" s="153"/>
      <c r="AA1541" s="176"/>
    </row>
    <row r="1542" spans="1:27" ht="15" customHeight="1" x14ac:dyDescent="0.3">
      <c r="A1542" s="153"/>
      <c r="B1542" s="153"/>
      <c r="C1542" s="153"/>
      <c r="D1542" s="153"/>
      <c r="E1542" s="153"/>
      <c r="F1542" s="153"/>
      <c r="G1542" s="153"/>
      <c r="H1542" s="153"/>
      <c r="I1542" s="153"/>
      <c r="J1542" s="153"/>
      <c r="K1542" s="253"/>
      <c r="L1542" s="153"/>
      <c r="AA1542" s="176"/>
    </row>
    <row r="1543" spans="1:27" ht="15" customHeight="1" x14ac:dyDescent="0.3">
      <c r="A1543" s="153"/>
      <c r="B1543" s="153"/>
      <c r="C1543" s="153"/>
      <c r="D1543" s="153"/>
      <c r="E1543" s="153"/>
      <c r="F1543" s="153"/>
      <c r="G1543" s="153"/>
      <c r="H1543" s="153"/>
      <c r="I1543" s="153"/>
      <c r="J1543" s="153"/>
      <c r="K1543" s="253"/>
      <c r="L1543" s="153"/>
      <c r="AA1543" s="176"/>
    </row>
    <row r="1544" spans="1:27" ht="15" customHeight="1" x14ac:dyDescent="0.3">
      <c r="A1544" s="153"/>
      <c r="B1544" s="153"/>
      <c r="C1544" s="153"/>
      <c r="D1544" s="153"/>
      <c r="E1544" s="153"/>
      <c r="F1544" s="153"/>
      <c r="G1544" s="153"/>
      <c r="H1544" s="153"/>
      <c r="I1544" s="153"/>
      <c r="J1544" s="153"/>
      <c r="K1544" s="253"/>
      <c r="L1544" s="153"/>
      <c r="AA1544" s="176"/>
    </row>
    <row r="1545" spans="1:27" ht="15" customHeight="1" x14ac:dyDescent="0.3">
      <c r="A1545" s="153"/>
      <c r="B1545" s="153"/>
      <c r="C1545" s="153"/>
      <c r="D1545" s="153"/>
      <c r="E1545" s="153"/>
      <c r="F1545" s="153"/>
      <c r="G1545" s="153"/>
      <c r="H1545" s="153"/>
      <c r="I1545" s="153"/>
      <c r="J1545" s="153"/>
      <c r="K1545" s="253"/>
      <c r="L1545" s="153"/>
      <c r="AA1545" s="176"/>
    </row>
    <row r="1546" spans="1:27" ht="15" customHeight="1" x14ac:dyDescent="0.3">
      <c r="A1546" s="153"/>
      <c r="B1546" s="153"/>
      <c r="C1546" s="153"/>
      <c r="D1546" s="153"/>
      <c r="E1546" s="153"/>
      <c r="F1546" s="153"/>
      <c r="G1546" s="153"/>
      <c r="H1546" s="153"/>
      <c r="I1546" s="153"/>
      <c r="J1546" s="153"/>
      <c r="K1546" s="253"/>
      <c r="L1546" s="153"/>
      <c r="AA1546" s="176"/>
    </row>
    <row r="1547" spans="1:27" ht="15" customHeight="1" x14ac:dyDescent="0.3">
      <c r="A1547" s="153"/>
      <c r="B1547" s="153"/>
      <c r="C1547" s="153"/>
      <c r="D1547" s="153"/>
      <c r="E1547" s="153"/>
      <c r="F1547" s="153"/>
      <c r="G1547" s="153"/>
      <c r="H1547" s="153"/>
      <c r="I1547" s="153"/>
      <c r="J1547" s="153"/>
      <c r="K1547" s="253"/>
      <c r="L1547" s="153"/>
      <c r="AA1547" s="176"/>
    </row>
    <row r="1548" spans="1:27" ht="15" customHeight="1" x14ac:dyDescent="0.3">
      <c r="A1548" s="153"/>
      <c r="B1548" s="153"/>
      <c r="C1548" s="153"/>
      <c r="D1548" s="153"/>
      <c r="E1548" s="153"/>
      <c r="F1548" s="153"/>
      <c r="G1548" s="153"/>
      <c r="H1548" s="153"/>
      <c r="I1548" s="153"/>
      <c r="J1548" s="153"/>
      <c r="K1548" s="253"/>
      <c r="L1548" s="153"/>
      <c r="AA1548" s="176"/>
    </row>
    <row r="1549" spans="1:27" ht="15" customHeight="1" x14ac:dyDescent="0.3">
      <c r="A1549" s="153"/>
      <c r="B1549" s="153"/>
      <c r="C1549" s="153"/>
      <c r="D1549" s="153"/>
      <c r="E1549" s="153"/>
      <c r="F1549" s="153"/>
      <c r="G1549" s="153"/>
      <c r="H1549" s="153"/>
      <c r="I1549" s="153"/>
      <c r="J1549" s="153"/>
      <c r="K1549" s="253"/>
      <c r="L1549" s="153"/>
      <c r="AA1549" s="176"/>
    </row>
    <row r="1550" spans="1:27" ht="15" customHeight="1" x14ac:dyDescent="0.3">
      <c r="A1550" s="153"/>
      <c r="B1550" s="153"/>
      <c r="C1550" s="153"/>
      <c r="D1550" s="153"/>
      <c r="E1550" s="153"/>
      <c r="F1550" s="153"/>
      <c r="G1550" s="153"/>
      <c r="H1550" s="153"/>
      <c r="I1550" s="153"/>
      <c r="J1550" s="153"/>
      <c r="K1550" s="253"/>
      <c r="L1550" s="153"/>
      <c r="AA1550" s="176"/>
    </row>
    <row r="1551" spans="1:27" ht="15" customHeight="1" x14ac:dyDescent="0.3">
      <c r="A1551" s="153"/>
      <c r="B1551" s="153"/>
      <c r="C1551" s="153"/>
      <c r="D1551" s="153"/>
      <c r="E1551" s="153"/>
      <c r="F1551" s="153"/>
      <c r="G1551" s="153"/>
      <c r="H1551" s="153"/>
      <c r="I1551" s="153"/>
      <c r="J1551" s="153"/>
      <c r="K1551" s="253"/>
      <c r="L1551" s="153"/>
      <c r="AA1551" s="176"/>
    </row>
    <row r="1552" spans="1:27" ht="15" customHeight="1" x14ac:dyDescent="0.3">
      <c r="A1552" s="153"/>
      <c r="B1552" s="153"/>
      <c r="C1552" s="153"/>
      <c r="D1552" s="153"/>
      <c r="E1552" s="153"/>
      <c r="F1552" s="153"/>
      <c r="G1552" s="153"/>
      <c r="H1552" s="153"/>
      <c r="I1552" s="153"/>
      <c r="J1552" s="153"/>
      <c r="K1552" s="253"/>
      <c r="L1552" s="153"/>
      <c r="AA1552" s="176"/>
    </row>
    <row r="1553" spans="1:27" ht="15" customHeight="1" x14ac:dyDescent="0.3">
      <c r="A1553" s="153"/>
      <c r="B1553" s="153"/>
      <c r="C1553" s="153"/>
      <c r="D1553" s="153"/>
      <c r="E1553" s="153"/>
      <c r="F1553" s="153"/>
      <c r="G1553" s="153"/>
      <c r="H1553" s="153"/>
      <c r="I1553" s="153"/>
      <c r="J1553" s="153"/>
      <c r="K1553" s="253"/>
      <c r="L1553" s="153"/>
      <c r="AA1553" s="176"/>
    </row>
    <row r="1554" spans="1:27" ht="15" customHeight="1" x14ac:dyDescent="0.3">
      <c r="A1554" s="153"/>
      <c r="B1554" s="153"/>
      <c r="C1554" s="153"/>
      <c r="D1554" s="153"/>
      <c r="E1554" s="153"/>
      <c r="F1554" s="153"/>
      <c r="G1554" s="153"/>
      <c r="H1554" s="153"/>
      <c r="I1554" s="153"/>
      <c r="J1554" s="153"/>
      <c r="K1554" s="253"/>
      <c r="L1554" s="153"/>
      <c r="AA1554" s="176"/>
    </row>
    <row r="1555" spans="1:27" ht="15" customHeight="1" x14ac:dyDescent="0.3">
      <c r="A1555" s="153"/>
      <c r="B1555" s="153"/>
      <c r="C1555" s="153"/>
      <c r="D1555" s="153"/>
      <c r="E1555" s="153"/>
      <c r="F1555" s="153"/>
      <c r="G1555" s="153"/>
      <c r="H1555" s="153"/>
      <c r="I1555" s="153"/>
      <c r="J1555" s="153"/>
      <c r="K1555" s="253"/>
      <c r="L1555" s="153"/>
      <c r="AA1555" s="176"/>
    </row>
    <row r="1556" spans="1:27" ht="15" customHeight="1" x14ac:dyDescent="0.3">
      <c r="A1556" s="153"/>
      <c r="B1556" s="153"/>
      <c r="C1556" s="153"/>
      <c r="D1556" s="153"/>
      <c r="E1556" s="153"/>
      <c r="F1556" s="153"/>
      <c r="G1556" s="153"/>
      <c r="H1556" s="153"/>
      <c r="I1556" s="153"/>
      <c r="J1556" s="153"/>
      <c r="K1556" s="253"/>
      <c r="L1556" s="153"/>
      <c r="AA1556" s="176"/>
    </row>
    <row r="1557" spans="1:27" ht="15" customHeight="1" x14ac:dyDescent="0.3">
      <c r="A1557" s="153"/>
      <c r="B1557" s="153"/>
      <c r="C1557" s="153"/>
      <c r="D1557" s="153"/>
      <c r="E1557" s="153"/>
      <c r="F1557" s="153"/>
      <c r="G1557" s="153"/>
      <c r="H1557" s="153"/>
      <c r="I1557" s="153"/>
      <c r="J1557" s="153"/>
      <c r="K1557" s="253"/>
      <c r="L1557" s="153"/>
      <c r="AA1557" s="176"/>
    </row>
    <row r="1558" spans="1:27" ht="15" customHeight="1" x14ac:dyDescent="0.3">
      <c r="A1558" s="153"/>
      <c r="B1558" s="153"/>
      <c r="C1558" s="153"/>
      <c r="D1558" s="153"/>
      <c r="E1558" s="153"/>
      <c r="F1558" s="153"/>
      <c r="G1558" s="153"/>
      <c r="H1558" s="153"/>
      <c r="I1558" s="153"/>
      <c r="J1558" s="153"/>
      <c r="K1558" s="253"/>
      <c r="L1558" s="153"/>
      <c r="AA1558" s="176"/>
    </row>
    <row r="1559" spans="1:27" ht="15" customHeight="1" x14ac:dyDescent="0.3">
      <c r="A1559" s="153"/>
      <c r="B1559" s="153"/>
      <c r="C1559" s="153"/>
      <c r="D1559" s="153"/>
      <c r="E1559" s="153"/>
      <c r="F1559" s="153"/>
      <c r="G1559" s="153"/>
      <c r="H1559" s="153"/>
      <c r="I1559" s="153"/>
      <c r="J1559" s="153"/>
      <c r="K1559" s="253"/>
      <c r="L1559" s="153"/>
      <c r="AA1559" s="176"/>
    </row>
    <row r="1560" spans="1:27" ht="15" customHeight="1" x14ac:dyDescent="0.3">
      <c r="A1560" s="153"/>
      <c r="B1560" s="153"/>
      <c r="C1560" s="153"/>
      <c r="D1560" s="153"/>
      <c r="E1560" s="153"/>
      <c r="F1560" s="153"/>
      <c r="G1560" s="153"/>
      <c r="H1560" s="153"/>
      <c r="I1560" s="153"/>
      <c r="J1560" s="153"/>
      <c r="K1560" s="253"/>
      <c r="L1560" s="153"/>
      <c r="AA1560" s="176"/>
    </row>
    <row r="1561" spans="1:27" ht="15" customHeight="1" x14ac:dyDescent="0.3">
      <c r="A1561" s="153"/>
      <c r="B1561" s="153"/>
      <c r="C1561" s="153"/>
      <c r="D1561" s="153"/>
      <c r="E1561" s="153"/>
      <c r="F1561" s="153"/>
      <c r="G1561" s="153"/>
      <c r="H1561" s="153"/>
      <c r="I1561" s="153"/>
      <c r="J1561" s="153"/>
      <c r="K1561" s="253"/>
      <c r="L1561" s="153"/>
      <c r="AA1561" s="176"/>
    </row>
    <row r="1562" spans="1:27" ht="15" customHeight="1" x14ac:dyDescent="0.3">
      <c r="A1562" s="153"/>
      <c r="B1562" s="153"/>
      <c r="C1562" s="153"/>
      <c r="D1562" s="153"/>
      <c r="E1562" s="153"/>
      <c r="F1562" s="153"/>
      <c r="G1562" s="153"/>
      <c r="H1562" s="153"/>
      <c r="I1562" s="153"/>
      <c r="J1562" s="153"/>
      <c r="K1562" s="253"/>
      <c r="L1562" s="153"/>
      <c r="AA1562" s="176"/>
    </row>
    <row r="1563" spans="1:27" ht="15" customHeight="1" x14ac:dyDescent="0.3">
      <c r="A1563" s="153"/>
      <c r="B1563" s="153"/>
      <c r="C1563" s="153"/>
      <c r="D1563" s="153"/>
      <c r="E1563" s="153"/>
      <c r="F1563" s="153"/>
      <c r="G1563" s="153"/>
      <c r="H1563" s="153"/>
      <c r="I1563" s="153"/>
      <c r="J1563" s="153"/>
      <c r="K1563" s="253"/>
      <c r="L1563" s="153"/>
      <c r="AA1563" s="176"/>
    </row>
    <row r="1564" spans="1:27" ht="15" customHeight="1" x14ac:dyDescent="0.3">
      <c r="A1564" s="153"/>
      <c r="B1564" s="153"/>
      <c r="C1564" s="153"/>
      <c r="D1564" s="153"/>
      <c r="E1564" s="153"/>
      <c r="F1564" s="153"/>
      <c r="G1564" s="153"/>
      <c r="H1564" s="153"/>
      <c r="I1564" s="153"/>
      <c r="J1564" s="153"/>
      <c r="K1564" s="253"/>
      <c r="L1564" s="153"/>
      <c r="AA1564" s="176"/>
    </row>
    <row r="1565" spans="1:27" ht="15" customHeight="1" x14ac:dyDescent="0.3">
      <c r="A1565" s="153"/>
      <c r="B1565" s="153"/>
      <c r="C1565" s="153"/>
      <c r="D1565" s="153"/>
      <c r="E1565" s="153"/>
      <c r="F1565" s="153"/>
      <c r="G1565" s="153"/>
      <c r="H1565" s="153"/>
      <c r="I1565" s="153"/>
      <c r="J1565" s="153"/>
      <c r="K1565" s="253"/>
      <c r="L1565" s="153"/>
      <c r="AA1565" s="176"/>
    </row>
    <row r="1566" spans="1:27" ht="15" customHeight="1" x14ac:dyDescent="0.3">
      <c r="A1566" s="153"/>
      <c r="B1566" s="153"/>
      <c r="C1566" s="153"/>
      <c r="D1566" s="153"/>
      <c r="E1566" s="153"/>
      <c r="F1566" s="153"/>
      <c r="G1566" s="153"/>
      <c r="H1566" s="153"/>
      <c r="I1566" s="153"/>
      <c r="J1566" s="153"/>
      <c r="K1566" s="253"/>
      <c r="L1566" s="153"/>
      <c r="AA1566" s="176"/>
    </row>
    <row r="1567" spans="1:27" ht="15" customHeight="1" x14ac:dyDescent="0.3">
      <c r="A1567" s="153"/>
      <c r="B1567" s="153"/>
      <c r="C1567" s="153"/>
      <c r="D1567" s="153"/>
      <c r="E1567" s="153"/>
      <c r="F1567" s="153"/>
      <c r="G1567" s="153"/>
      <c r="H1567" s="153"/>
      <c r="I1567" s="153"/>
      <c r="J1567" s="153"/>
      <c r="K1567" s="253"/>
      <c r="L1567" s="153"/>
      <c r="AA1567" s="176"/>
    </row>
    <row r="1568" spans="1:27" ht="15" customHeight="1" x14ac:dyDescent="0.3">
      <c r="A1568" s="153"/>
      <c r="B1568" s="153"/>
      <c r="C1568" s="153"/>
      <c r="D1568" s="153"/>
      <c r="E1568" s="153"/>
      <c r="F1568" s="153"/>
      <c r="G1568" s="153"/>
      <c r="H1568" s="153"/>
      <c r="I1568" s="153"/>
      <c r="J1568" s="153"/>
      <c r="K1568" s="253"/>
      <c r="L1568" s="153"/>
      <c r="AA1568" s="176"/>
    </row>
    <row r="1569" spans="1:27" ht="15" customHeight="1" x14ac:dyDescent="0.3">
      <c r="A1569" s="153"/>
      <c r="B1569" s="153"/>
      <c r="C1569" s="153"/>
      <c r="D1569" s="153"/>
      <c r="E1569" s="153"/>
      <c r="F1569" s="153"/>
      <c r="G1569" s="153"/>
      <c r="H1569" s="153"/>
      <c r="I1569" s="153"/>
      <c r="J1569" s="153"/>
      <c r="K1569" s="253"/>
      <c r="L1569" s="153"/>
      <c r="AA1569" s="176"/>
    </row>
    <row r="1570" spans="1:27" ht="15" customHeight="1" x14ac:dyDescent="0.3">
      <c r="A1570" s="153"/>
      <c r="B1570" s="153"/>
      <c r="C1570" s="153"/>
      <c r="D1570" s="153"/>
      <c r="E1570" s="153"/>
      <c r="F1570" s="153"/>
      <c r="G1570" s="153"/>
      <c r="H1570" s="153"/>
      <c r="I1570" s="153"/>
      <c r="J1570" s="153"/>
      <c r="K1570" s="253"/>
      <c r="L1570" s="153"/>
      <c r="AA1570" s="176"/>
    </row>
    <row r="1571" spans="1:27" ht="15" customHeight="1" x14ac:dyDescent="0.3">
      <c r="A1571" s="153"/>
      <c r="B1571" s="153"/>
      <c r="C1571" s="153"/>
      <c r="D1571" s="153"/>
      <c r="E1571" s="153"/>
      <c r="F1571" s="153"/>
      <c r="G1571" s="153"/>
      <c r="H1571" s="153"/>
      <c r="I1571" s="153"/>
      <c r="J1571" s="153"/>
      <c r="K1571" s="253"/>
      <c r="L1571" s="153"/>
      <c r="AA1571" s="176"/>
    </row>
    <row r="1572" spans="1:27" ht="15" customHeight="1" x14ac:dyDescent="0.3">
      <c r="A1572" s="153"/>
      <c r="B1572" s="153"/>
      <c r="C1572" s="153"/>
      <c r="D1572" s="153"/>
      <c r="E1572" s="153"/>
      <c r="F1572" s="153"/>
      <c r="G1572" s="153"/>
      <c r="H1572" s="153"/>
      <c r="I1572" s="153"/>
      <c r="J1572" s="153"/>
      <c r="K1572" s="253"/>
      <c r="L1572" s="153"/>
      <c r="AA1572" s="176"/>
    </row>
    <row r="1573" spans="1:27" ht="15" customHeight="1" x14ac:dyDescent="0.3">
      <c r="A1573" s="153"/>
      <c r="B1573" s="153"/>
      <c r="C1573" s="153"/>
      <c r="D1573" s="153"/>
      <c r="E1573" s="153"/>
      <c r="F1573" s="153"/>
      <c r="G1573" s="153"/>
      <c r="H1573" s="153"/>
      <c r="I1573" s="153"/>
      <c r="J1573" s="153"/>
      <c r="K1573" s="253"/>
      <c r="L1573" s="153"/>
      <c r="AA1573" s="176"/>
    </row>
    <row r="1574" spans="1:27" ht="15" customHeight="1" x14ac:dyDescent="0.3">
      <c r="A1574" s="153"/>
      <c r="B1574" s="153"/>
      <c r="C1574" s="153"/>
      <c r="D1574" s="153"/>
      <c r="E1574" s="153"/>
      <c r="F1574" s="153"/>
      <c r="G1574" s="153"/>
      <c r="H1574" s="153"/>
      <c r="I1574" s="153"/>
      <c r="J1574" s="153"/>
      <c r="K1574" s="253"/>
      <c r="L1574" s="153"/>
      <c r="AA1574" s="176"/>
    </row>
    <row r="1575" spans="1:27" ht="15" customHeight="1" x14ac:dyDescent="0.3">
      <c r="A1575" s="153"/>
      <c r="B1575" s="153"/>
      <c r="C1575" s="153"/>
      <c r="D1575" s="153"/>
      <c r="E1575" s="153"/>
      <c r="F1575" s="153"/>
      <c r="G1575" s="153"/>
      <c r="H1575" s="153"/>
      <c r="I1575" s="153"/>
      <c r="J1575" s="153"/>
      <c r="K1575" s="253"/>
      <c r="L1575" s="153"/>
      <c r="AA1575" s="176"/>
    </row>
    <row r="1576" spans="1:27" ht="15" customHeight="1" x14ac:dyDescent="0.3">
      <c r="A1576" s="153"/>
      <c r="B1576" s="153"/>
      <c r="C1576" s="153"/>
      <c r="D1576" s="153"/>
      <c r="E1576" s="153"/>
      <c r="F1576" s="153"/>
      <c r="G1576" s="153"/>
      <c r="H1576" s="153"/>
      <c r="I1576" s="153"/>
      <c r="J1576" s="153"/>
      <c r="K1576" s="253"/>
      <c r="L1576" s="153"/>
      <c r="AA1576" s="176"/>
    </row>
    <row r="1577" spans="1:27" ht="15" customHeight="1" x14ac:dyDescent="0.3">
      <c r="A1577" s="153"/>
      <c r="B1577" s="153"/>
      <c r="C1577" s="153"/>
      <c r="D1577" s="153"/>
      <c r="E1577" s="153"/>
      <c r="F1577" s="153"/>
      <c r="G1577" s="153"/>
      <c r="H1577" s="153"/>
      <c r="I1577" s="153"/>
      <c r="J1577" s="153"/>
      <c r="K1577" s="253"/>
      <c r="L1577" s="153"/>
      <c r="AA1577" s="176"/>
    </row>
    <row r="1578" spans="1:27" ht="15" customHeight="1" x14ac:dyDescent="0.3">
      <c r="A1578" s="153"/>
      <c r="B1578" s="153"/>
      <c r="C1578" s="153"/>
      <c r="D1578" s="153"/>
      <c r="E1578" s="153"/>
      <c r="F1578" s="153"/>
      <c r="G1578" s="153"/>
      <c r="H1578" s="153"/>
      <c r="I1578" s="153"/>
      <c r="J1578" s="153"/>
      <c r="K1578" s="253"/>
      <c r="L1578" s="153"/>
      <c r="AA1578" s="176"/>
    </row>
    <row r="1579" spans="1:27" ht="15" customHeight="1" x14ac:dyDescent="0.3">
      <c r="A1579" s="153"/>
      <c r="B1579" s="153"/>
      <c r="C1579" s="153"/>
      <c r="D1579" s="153"/>
      <c r="E1579" s="153"/>
      <c r="F1579" s="153"/>
      <c r="G1579" s="153"/>
      <c r="H1579" s="153"/>
      <c r="I1579" s="153"/>
      <c r="J1579" s="153"/>
      <c r="K1579" s="253"/>
      <c r="L1579" s="153"/>
      <c r="AA1579" s="176"/>
    </row>
    <row r="1580" spans="1:27" ht="15" customHeight="1" x14ac:dyDescent="0.3">
      <c r="A1580" s="153"/>
      <c r="B1580" s="153"/>
      <c r="C1580" s="153"/>
      <c r="D1580" s="153"/>
      <c r="E1580" s="153"/>
      <c r="F1580" s="153"/>
      <c r="G1580" s="153"/>
      <c r="H1580" s="153"/>
      <c r="I1580" s="153"/>
      <c r="J1580" s="153"/>
      <c r="K1580" s="253"/>
      <c r="L1580" s="153"/>
      <c r="AA1580" s="176"/>
    </row>
    <row r="1581" spans="1:27" ht="15" customHeight="1" x14ac:dyDescent="0.3">
      <c r="A1581" s="153"/>
      <c r="B1581" s="153"/>
      <c r="C1581" s="153"/>
      <c r="D1581" s="153"/>
      <c r="E1581" s="153"/>
      <c r="F1581" s="153"/>
      <c r="G1581" s="153"/>
      <c r="H1581" s="153"/>
      <c r="I1581" s="153"/>
      <c r="J1581" s="153"/>
      <c r="K1581" s="253"/>
      <c r="L1581" s="153"/>
      <c r="AA1581" s="176"/>
    </row>
    <row r="1582" spans="1:27" ht="15" customHeight="1" x14ac:dyDescent="0.3">
      <c r="A1582" s="153"/>
      <c r="B1582" s="153"/>
      <c r="C1582" s="153"/>
      <c r="D1582" s="153"/>
      <c r="E1582" s="153"/>
      <c r="F1582" s="153"/>
      <c r="G1582" s="153"/>
      <c r="H1582" s="153"/>
      <c r="I1582" s="153"/>
      <c r="J1582" s="153"/>
      <c r="K1582" s="253"/>
      <c r="L1582" s="153"/>
      <c r="AA1582" s="176"/>
    </row>
    <row r="1583" spans="1:27" ht="15" customHeight="1" x14ac:dyDescent="0.3">
      <c r="A1583" s="153"/>
      <c r="B1583" s="153"/>
      <c r="C1583" s="153"/>
      <c r="D1583" s="153"/>
      <c r="E1583" s="153"/>
      <c r="F1583" s="153"/>
      <c r="G1583" s="153"/>
      <c r="H1583" s="153"/>
      <c r="I1583" s="153"/>
      <c r="J1583" s="153"/>
      <c r="K1583" s="253"/>
      <c r="L1583" s="153"/>
      <c r="AA1583" s="176"/>
    </row>
    <row r="1584" spans="1:27" ht="15" customHeight="1" x14ac:dyDescent="0.3">
      <c r="A1584" s="153"/>
      <c r="B1584" s="153"/>
      <c r="C1584" s="153"/>
      <c r="D1584" s="153"/>
      <c r="E1584" s="153"/>
      <c r="F1584" s="153"/>
      <c r="G1584" s="153"/>
      <c r="H1584" s="153"/>
      <c r="I1584" s="153"/>
      <c r="J1584" s="153"/>
      <c r="K1584" s="253"/>
      <c r="L1584" s="153"/>
      <c r="AA1584" s="176"/>
    </row>
    <row r="1585" spans="1:27" ht="15" customHeight="1" x14ac:dyDescent="0.3">
      <c r="A1585" s="153"/>
      <c r="B1585" s="153"/>
      <c r="C1585" s="153"/>
      <c r="D1585" s="153"/>
      <c r="E1585" s="153"/>
      <c r="F1585" s="153"/>
      <c r="G1585" s="153"/>
      <c r="H1585" s="153"/>
      <c r="I1585" s="153"/>
      <c r="J1585" s="153"/>
      <c r="K1585" s="253"/>
      <c r="L1585" s="153"/>
      <c r="AA1585" s="176"/>
    </row>
    <row r="1586" spans="1:27" ht="15" customHeight="1" x14ac:dyDescent="0.3">
      <c r="A1586" s="153"/>
      <c r="B1586" s="153"/>
      <c r="C1586" s="153"/>
      <c r="D1586" s="153"/>
      <c r="E1586" s="153"/>
      <c r="F1586" s="153"/>
      <c r="G1586" s="153"/>
      <c r="H1586" s="153"/>
      <c r="I1586" s="153"/>
      <c r="J1586" s="153"/>
      <c r="K1586" s="253"/>
      <c r="L1586" s="153"/>
      <c r="AA1586" s="176"/>
    </row>
    <row r="1587" spans="1:27" ht="15" customHeight="1" x14ac:dyDescent="0.3">
      <c r="A1587" s="153"/>
      <c r="B1587" s="153"/>
      <c r="C1587" s="153"/>
      <c r="D1587" s="153"/>
      <c r="E1587" s="153"/>
      <c r="F1587" s="153"/>
      <c r="G1587" s="153"/>
      <c r="H1587" s="153"/>
      <c r="I1587" s="153"/>
      <c r="J1587" s="153"/>
      <c r="K1587" s="253"/>
      <c r="L1587" s="153"/>
      <c r="AA1587" s="176"/>
    </row>
    <row r="1588" spans="1:27" ht="15" customHeight="1" x14ac:dyDescent="0.3">
      <c r="A1588" s="153"/>
      <c r="B1588" s="153"/>
      <c r="C1588" s="153"/>
      <c r="D1588" s="153"/>
      <c r="E1588" s="153"/>
      <c r="F1588" s="153"/>
      <c r="G1588" s="153"/>
      <c r="H1588" s="153"/>
      <c r="I1588" s="153"/>
      <c r="J1588" s="153"/>
      <c r="K1588" s="253"/>
      <c r="L1588" s="153"/>
      <c r="AA1588" s="176"/>
    </row>
    <row r="1589" spans="1:27" ht="15" customHeight="1" x14ac:dyDescent="0.3">
      <c r="A1589" s="153"/>
      <c r="B1589" s="153"/>
      <c r="C1589" s="153"/>
      <c r="D1589" s="153"/>
      <c r="E1589" s="153"/>
      <c r="F1589" s="153"/>
      <c r="G1589" s="153"/>
      <c r="H1589" s="153"/>
      <c r="I1589" s="153"/>
      <c r="J1589" s="153"/>
      <c r="K1589" s="253"/>
      <c r="L1589" s="153"/>
      <c r="AA1589" s="176"/>
    </row>
    <row r="1590" spans="1:27" ht="15" customHeight="1" x14ac:dyDescent="0.3">
      <c r="A1590" s="153"/>
      <c r="B1590" s="153"/>
      <c r="C1590" s="153"/>
      <c r="D1590" s="153"/>
      <c r="E1590" s="153"/>
      <c r="F1590" s="153"/>
      <c r="G1590" s="153"/>
      <c r="H1590" s="153"/>
      <c r="I1590" s="153"/>
      <c r="J1590" s="153"/>
      <c r="K1590" s="253"/>
      <c r="L1590" s="153"/>
      <c r="AA1590" s="176"/>
    </row>
    <row r="1591" spans="1:27" ht="15" customHeight="1" x14ac:dyDescent="0.3">
      <c r="A1591" s="153"/>
      <c r="B1591" s="153"/>
      <c r="C1591" s="153"/>
      <c r="D1591" s="153"/>
      <c r="E1591" s="153"/>
      <c r="F1591" s="153"/>
      <c r="G1591" s="153"/>
      <c r="H1591" s="153"/>
      <c r="I1591" s="153"/>
      <c r="J1591" s="153"/>
      <c r="K1591" s="253"/>
      <c r="L1591" s="153"/>
      <c r="AA1591" s="176"/>
    </row>
    <row r="1592" spans="1:27" ht="15" customHeight="1" x14ac:dyDescent="0.3">
      <c r="A1592" s="153"/>
      <c r="B1592" s="153"/>
      <c r="C1592" s="153"/>
      <c r="D1592" s="153"/>
      <c r="E1592" s="153"/>
      <c r="F1592" s="153"/>
      <c r="G1592" s="153"/>
      <c r="H1592" s="153"/>
      <c r="I1592" s="153"/>
      <c r="J1592" s="153"/>
      <c r="K1592" s="253"/>
      <c r="L1592" s="153"/>
      <c r="AA1592" s="176"/>
    </row>
    <row r="1593" spans="1:27" ht="15" customHeight="1" x14ac:dyDescent="0.3">
      <c r="A1593" s="153"/>
      <c r="B1593" s="153"/>
      <c r="C1593" s="153"/>
      <c r="D1593" s="153"/>
      <c r="E1593" s="153"/>
      <c r="F1593" s="153"/>
      <c r="G1593" s="153"/>
      <c r="H1593" s="153"/>
      <c r="I1593" s="153"/>
      <c r="J1593" s="153"/>
      <c r="K1593" s="253"/>
      <c r="L1593" s="153"/>
      <c r="AA1593" s="176"/>
    </row>
    <row r="1594" spans="1:27" ht="15" customHeight="1" x14ac:dyDescent="0.3">
      <c r="A1594" s="153"/>
      <c r="B1594" s="153"/>
      <c r="C1594" s="153"/>
      <c r="D1594" s="153"/>
      <c r="E1594" s="153"/>
      <c r="F1594" s="153"/>
      <c r="G1594" s="153"/>
      <c r="H1594" s="153"/>
      <c r="I1594" s="153"/>
      <c r="J1594" s="153"/>
      <c r="K1594" s="253"/>
      <c r="L1594" s="153"/>
      <c r="AA1594" s="176"/>
    </row>
    <row r="1595" spans="1:27" ht="15" customHeight="1" x14ac:dyDescent="0.3">
      <c r="A1595" s="153"/>
      <c r="B1595" s="153"/>
      <c r="C1595" s="153"/>
      <c r="D1595" s="153"/>
      <c r="E1595" s="153"/>
      <c r="F1595" s="153"/>
      <c r="G1595" s="153"/>
      <c r="H1595" s="153"/>
      <c r="I1595" s="153"/>
      <c r="J1595" s="153"/>
      <c r="K1595" s="253"/>
      <c r="L1595" s="153"/>
      <c r="AA1595" s="176"/>
    </row>
    <row r="1596" spans="1:27" ht="15" customHeight="1" x14ac:dyDescent="0.3">
      <c r="A1596" s="153"/>
      <c r="B1596" s="153"/>
      <c r="C1596" s="153"/>
      <c r="D1596" s="153"/>
      <c r="E1596" s="153"/>
      <c r="F1596" s="153"/>
      <c r="G1596" s="153"/>
      <c r="H1596" s="153"/>
      <c r="I1596" s="153"/>
      <c r="J1596" s="153"/>
      <c r="K1596" s="253"/>
      <c r="L1596" s="153"/>
      <c r="AA1596" s="176"/>
    </row>
    <row r="1597" spans="1:27" ht="15" customHeight="1" x14ac:dyDescent="0.3">
      <c r="A1597" s="153"/>
      <c r="B1597" s="153"/>
      <c r="C1597" s="153"/>
      <c r="D1597" s="153"/>
      <c r="E1597" s="153"/>
      <c r="F1597" s="153"/>
      <c r="G1597" s="153"/>
      <c r="H1597" s="153"/>
      <c r="I1597" s="153"/>
      <c r="J1597" s="153"/>
      <c r="K1597" s="253"/>
      <c r="L1597" s="153"/>
      <c r="AA1597" s="176"/>
    </row>
    <row r="1598" spans="1:27" ht="15" customHeight="1" x14ac:dyDescent="0.3">
      <c r="A1598" s="153"/>
      <c r="B1598" s="153"/>
      <c r="C1598" s="153"/>
      <c r="D1598" s="153"/>
      <c r="E1598" s="153"/>
      <c r="F1598" s="153"/>
      <c r="G1598" s="153"/>
      <c r="H1598" s="153"/>
      <c r="I1598" s="153"/>
      <c r="J1598" s="153"/>
      <c r="K1598" s="253"/>
      <c r="L1598" s="153"/>
      <c r="AA1598" s="176"/>
    </row>
    <row r="1599" spans="1:27" ht="15" customHeight="1" x14ac:dyDescent="0.3">
      <c r="A1599" s="153"/>
      <c r="B1599" s="153"/>
      <c r="C1599" s="153"/>
      <c r="D1599" s="153"/>
      <c r="E1599" s="153"/>
      <c r="F1599" s="153"/>
      <c r="G1599" s="153"/>
      <c r="H1599" s="153"/>
      <c r="I1599" s="153"/>
      <c r="J1599" s="153"/>
      <c r="K1599" s="253"/>
      <c r="L1599" s="153"/>
      <c r="AA1599" s="176"/>
    </row>
    <row r="1600" spans="1:27" ht="15" customHeight="1" x14ac:dyDescent="0.3">
      <c r="A1600" s="153"/>
      <c r="B1600" s="153"/>
      <c r="C1600" s="153"/>
      <c r="D1600" s="153"/>
      <c r="E1600" s="153"/>
      <c r="F1600" s="153"/>
      <c r="G1600" s="153"/>
      <c r="H1600" s="153"/>
      <c r="I1600" s="153"/>
      <c r="J1600" s="153"/>
      <c r="K1600" s="253"/>
      <c r="L1600" s="153"/>
      <c r="AA1600" s="176"/>
    </row>
    <row r="1601" spans="1:27" ht="15" customHeight="1" x14ac:dyDescent="0.3">
      <c r="A1601" s="153"/>
      <c r="B1601" s="153"/>
      <c r="C1601" s="153"/>
      <c r="D1601" s="153"/>
      <c r="E1601" s="153"/>
      <c r="F1601" s="153"/>
      <c r="G1601" s="153"/>
      <c r="H1601" s="153"/>
      <c r="I1601" s="153"/>
      <c r="J1601" s="153"/>
      <c r="K1601" s="253"/>
      <c r="L1601" s="153"/>
      <c r="AA1601" s="176"/>
    </row>
    <row r="1602" spans="1:27" ht="15" customHeight="1" x14ac:dyDescent="0.3">
      <c r="A1602" s="153"/>
      <c r="B1602" s="153"/>
      <c r="C1602" s="153"/>
      <c r="D1602" s="153"/>
      <c r="E1602" s="153"/>
      <c r="F1602" s="153"/>
      <c r="G1602" s="153"/>
      <c r="H1602" s="153"/>
      <c r="I1602" s="153"/>
      <c r="J1602" s="153"/>
      <c r="K1602" s="253"/>
      <c r="L1602" s="153"/>
      <c r="AA1602" s="176"/>
    </row>
    <row r="1603" spans="1:27" ht="15" customHeight="1" x14ac:dyDescent="0.3">
      <c r="A1603" s="153"/>
      <c r="B1603" s="153"/>
      <c r="C1603" s="153"/>
      <c r="D1603" s="153"/>
      <c r="E1603" s="153"/>
      <c r="F1603" s="153"/>
      <c r="G1603" s="153"/>
      <c r="H1603" s="153"/>
      <c r="I1603" s="153"/>
      <c r="J1603" s="153"/>
      <c r="K1603" s="253"/>
      <c r="L1603" s="153"/>
      <c r="AA1603" s="176"/>
    </row>
    <row r="1604" spans="1:27" ht="15" customHeight="1" x14ac:dyDescent="0.3">
      <c r="A1604" s="153"/>
      <c r="B1604" s="153"/>
      <c r="C1604" s="153"/>
      <c r="D1604" s="153"/>
      <c r="E1604" s="153"/>
      <c r="F1604" s="153"/>
      <c r="G1604" s="153"/>
      <c r="H1604" s="153"/>
      <c r="I1604" s="153"/>
      <c r="J1604" s="153"/>
      <c r="K1604" s="253"/>
      <c r="L1604" s="153"/>
      <c r="AA1604" s="176"/>
    </row>
    <row r="1605" spans="1:27" ht="15" customHeight="1" x14ac:dyDescent="0.3">
      <c r="A1605" s="153"/>
      <c r="B1605" s="153"/>
      <c r="C1605" s="153"/>
      <c r="D1605" s="153"/>
      <c r="E1605" s="153"/>
      <c r="F1605" s="153"/>
      <c r="G1605" s="153"/>
      <c r="H1605" s="153"/>
      <c r="I1605" s="153"/>
      <c r="J1605" s="153"/>
      <c r="K1605" s="253"/>
      <c r="L1605" s="153"/>
      <c r="AA1605" s="176"/>
    </row>
    <row r="1606" spans="1:27" ht="15" customHeight="1" x14ac:dyDescent="0.3">
      <c r="A1606" s="153"/>
      <c r="B1606" s="153"/>
      <c r="C1606" s="153"/>
      <c r="D1606" s="153"/>
      <c r="E1606" s="153"/>
      <c r="F1606" s="153"/>
      <c r="G1606" s="153"/>
      <c r="H1606" s="153"/>
      <c r="I1606" s="153"/>
      <c r="J1606" s="153"/>
      <c r="K1606" s="253"/>
      <c r="L1606" s="153"/>
      <c r="AA1606" s="176"/>
    </row>
    <row r="1607" spans="1:27" ht="15" customHeight="1" x14ac:dyDescent="0.3">
      <c r="A1607" s="153"/>
      <c r="B1607" s="153"/>
      <c r="C1607" s="153"/>
      <c r="D1607" s="153"/>
      <c r="E1607" s="153"/>
      <c r="F1607" s="153"/>
      <c r="G1607" s="153"/>
      <c r="H1607" s="153"/>
      <c r="I1607" s="153"/>
      <c r="J1607" s="153"/>
      <c r="K1607" s="253"/>
      <c r="L1607" s="153"/>
      <c r="AA1607" s="176"/>
    </row>
    <row r="1608" spans="1:27" ht="15" customHeight="1" x14ac:dyDescent="0.3">
      <c r="A1608" s="153"/>
      <c r="B1608" s="153"/>
      <c r="C1608" s="153"/>
      <c r="D1608" s="153"/>
      <c r="E1608" s="153"/>
      <c r="F1608" s="153"/>
      <c r="G1608" s="153"/>
      <c r="H1608" s="153"/>
      <c r="I1608" s="153"/>
      <c r="J1608" s="153"/>
      <c r="K1608" s="253"/>
      <c r="L1608" s="153"/>
      <c r="AA1608" s="176"/>
    </row>
    <row r="1609" spans="1:27" ht="15" customHeight="1" x14ac:dyDescent="0.3">
      <c r="A1609" s="153"/>
      <c r="B1609" s="153"/>
      <c r="C1609" s="153"/>
      <c r="D1609" s="153"/>
      <c r="E1609" s="153"/>
      <c r="F1609" s="153"/>
      <c r="G1609" s="153"/>
      <c r="H1609" s="153"/>
      <c r="I1609" s="153"/>
      <c r="J1609" s="153"/>
      <c r="K1609" s="253"/>
      <c r="L1609" s="153"/>
      <c r="AA1609" s="176"/>
    </row>
    <row r="1610" spans="1:27" ht="15" customHeight="1" x14ac:dyDescent="0.3">
      <c r="A1610" s="153"/>
      <c r="B1610" s="153"/>
      <c r="C1610" s="153"/>
      <c r="D1610" s="153"/>
      <c r="E1610" s="153"/>
      <c r="F1610" s="153"/>
      <c r="G1610" s="153"/>
      <c r="H1610" s="153"/>
      <c r="I1610" s="153"/>
      <c r="J1610" s="153"/>
      <c r="K1610" s="253"/>
      <c r="L1610" s="153"/>
      <c r="AA1610" s="176"/>
    </row>
    <row r="1611" spans="1:27" ht="15" customHeight="1" x14ac:dyDescent="0.3">
      <c r="A1611" s="153"/>
      <c r="B1611" s="153"/>
      <c r="C1611" s="153"/>
      <c r="D1611" s="153"/>
      <c r="E1611" s="153"/>
      <c r="F1611" s="153"/>
      <c r="G1611" s="153"/>
      <c r="H1611" s="153"/>
      <c r="I1611" s="153"/>
      <c r="J1611" s="153"/>
      <c r="K1611" s="253"/>
      <c r="L1611" s="153"/>
      <c r="AA1611" s="176"/>
    </row>
    <row r="1612" spans="1:27" ht="15" customHeight="1" x14ac:dyDescent="0.3">
      <c r="A1612" s="153"/>
      <c r="B1612" s="153"/>
      <c r="C1612" s="153"/>
      <c r="D1612" s="153"/>
      <c r="E1612" s="153"/>
      <c r="F1612" s="153"/>
      <c r="G1612" s="153"/>
      <c r="H1612" s="153"/>
      <c r="I1612" s="153"/>
      <c r="J1612" s="153"/>
      <c r="K1612" s="253"/>
      <c r="L1612" s="153"/>
      <c r="AA1612" s="176"/>
    </row>
    <row r="1613" spans="1:27" ht="15" customHeight="1" x14ac:dyDescent="0.3">
      <c r="A1613" s="153"/>
      <c r="B1613" s="153"/>
      <c r="C1613" s="153"/>
      <c r="D1613" s="153"/>
      <c r="E1613" s="153"/>
      <c r="F1613" s="153"/>
      <c r="G1613" s="153"/>
      <c r="H1613" s="153"/>
      <c r="I1613" s="153"/>
      <c r="J1613" s="153"/>
      <c r="K1613" s="253"/>
      <c r="L1613" s="153"/>
      <c r="AA1613" s="176"/>
    </row>
    <row r="1614" spans="1:27" ht="15" customHeight="1" x14ac:dyDescent="0.3">
      <c r="A1614" s="153"/>
      <c r="B1614" s="153"/>
      <c r="C1614" s="153"/>
      <c r="D1614" s="153"/>
      <c r="E1614" s="153"/>
      <c r="F1614" s="153"/>
      <c r="G1614" s="153"/>
      <c r="H1614" s="153"/>
      <c r="I1614" s="153"/>
      <c r="J1614" s="153"/>
      <c r="K1614" s="253"/>
      <c r="L1614" s="153"/>
      <c r="AA1614" s="176"/>
    </row>
    <row r="1615" spans="1:27" ht="15" customHeight="1" x14ac:dyDescent="0.3">
      <c r="A1615" s="153"/>
      <c r="B1615" s="153"/>
      <c r="C1615" s="153"/>
      <c r="D1615" s="153"/>
      <c r="E1615" s="153"/>
      <c r="F1615" s="153"/>
      <c r="G1615" s="153"/>
      <c r="H1615" s="153"/>
      <c r="I1615" s="153"/>
      <c r="J1615" s="153"/>
      <c r="K1615" s="253"/>
      <c r="L1615" s="153"/>
      <c r="AA1615" s="176"/>
    </row>
    <row r="1616" spans="1:27" ht="15" customHeight="1" x14ac:dyDescent="0.3">
      <c r="A1616" s="153"/>
      <c r="B1616" s="153"/>
      <c r="C1616" s="153"/>
      <c r="D1616" s="153"/>
      <c r="E1616" s="153"/>
      <c r="F1616" s="153"/>
      <c r="G1616" s="153"/>
      <c r="H1616" s="153"/>
      <c r="I1616" s="153"/>
      <c r="J1616" s="153"/>
      <c r="K1616" s="253"/>
      <c r="L1616" s="153"/>
      <c r="AA1616" s="176"/>
    </row>
    <row r="1617" spans="1:27" ht="15" customHeight="1" x14ac:dyDescent="0.3">
      <c r="A1617" s="153"/>
      <c r="B1617" s="153"/>
      <c r="C1617" s="153"/>
      <c r="D1617" s="153"/>
      <c r="E1617" s="153"/>
      <c r="F1617" s="153"/>
      <c r="G1617" s="153"/>
      <c r="H1617" s="153"/>
      <c r="I1617" s="153"/>
      <c r="J1617" s="153"/>
      <c r="K1617" s="253"/>
      <c r="L1617" s="153"/>
      <c r="AA1617" s="176"/>
    </row>
    <row r="1618" spans="1:27" ht="15" customHeight="1" x14ac:dyDescent="0.3">
      <c r="A1618" s="153"/>
      <c r="B1618" s="153"/>
      <c r="C1618" s="153"/>
      <c r="D1618" s="153"/>
      <c r="E1618" s="153"/>
      <c r="F1618" s="153"/>
      <c r="G1618" s="153"/>
      <c r="H1618" s="153"/>
      <c r="I1618" s="153"/>
      <c r="J1618" s="153"/>
      <c r="K1618" s="253"/>
      <c r="L1618" s="153"/>
      <c r="AA1618" s="176"/>
    </row>
    <row r="1619" spans="1:27" ht="15" customHeight="1" x14ac:dyDescent="0.3">
      <c r="A1619" s="153"/>
      <c r="B1619" s="153"/>
      <c r="C1619" s="153"/>
      <c r="D1619" s="153"/>
      <c r="E1619" s="153"/>
      <c r="F1619" s="153"/>
      <c r="G1619" s="153"/>
      <c r="H1619" s="153"/>
      <c r="I1619" s="153"/>
      <c r="J1619" s="153"/>
      <c r="K1619" s="253"/>
      <c r="L1619" s="153"/>
      <c r="AA1619" s="176"/>
    </row>
    <row r="1620" spans="1:27" ht="15" customHeight="1" x14ac:dyDescent="0.3">
      <c r="A1620" s="153"/>
      <c r="B1620" s="153"/>
      <c r="C1620" s="153"/>
      <c r="D1620" s="153"/>
      <c r="E1620" s="153"/>
      <c r="F1620" s="153"/>
      <c r="G1620" s="153"/>
      <c r="H1620" s="153"/>
      <c r="I1620" s="153"/>
      <c r="J1620" s="153"/>
      <c r="K1620" s="253"/>
      <c r="L1620" s="153"/>
      <c r="AA1620" s="176"/>
    </row>
    <row r="1621" spans="1:27" ht="15" customHeight="1" x14ac:dyDescent="0.3">
      <c r="A1621" s="153"/>
      <c r="B1621" s="153"/>
      <c r="C1621" s="153"/>
      <c r="D1621" s="153"/>
      <c r="E1621" s="153"/>
      <c r="F1621" s="153"/>
      <c r="G1621" s="153"/>
      <c r="H1621" s="153"/>
      <c r="I1621" s="153"/>
      <c r="J1621" s="153"/>
      <c r="K1621" s="253"/>
      <c r="L1621" s="153"/>
      <c r="AA1621" s="176"/>
    </row>
    <row r="1622" spans="1:27" ht="15" customHeight="1" x14ac:dyDescent="0.3">
      <c r="A1622" s="153"/>
      <c r="B1622" s="153"/>
      <c r="C1622" s="153"/>
      <c r="D1622" s="153"/>
      <c r="E1622" s="153"/>
      <c r="F1622" s="153"/>
      <c r="G1622" s="153"/>
      <c r="H1622" s="153"/>
      <c r="I1622" s="153"/>
      <c r="J1622" s="153"/>
      <c r="K1622" s="253"/>
      <c r="L1622" s="153"/>
      <c r="AA1622" s="176"/>
    </row>
    <row r="1623" spans="1:27" ht="15" customHeight="1" x14ac:dyDescent="0.3">
      <c r="A1623" s="153"/>
      <c r="B1623" s="153"/>
      <c r="C1623" s="153"/>
      <c r="D1623" s="153"/>
      <c r="E1623" s="153"/>
      <c r="F1623" s="153"/>
      <c r="G1623" s="153"/>
      <c r="H1623" s="153"/>
      <c r="I1623" s="153"/>
      <c r="J1623" s="153"/>
      <c r="K1623" s="253"/>
      <c r="L1623" s="153"/>
      <c r="AA1623" s="176"/>
    </row>
    <row r="1624" spans="1:27" ht="15" customHeight="1" x14ac:dyDescent="0.3">
      <c r="A1624" s="153"/>
      <c r="B1624" s="153"/>
      <c r="C1624" s="153"/>
      <c r="D1624" s="153"/>
      <c r="E1624" s="153"/>
      <c r="F1624" s="153"/>
      <c r="G1624" s="153"/>
      <c r="H1624" s="153"/>
      <c r="I1624" s="153"/>
      <c r="J1624" s="153"/>
      <c r="K1624" s="253"/>
      <c r="L1624" s="153"/>
      <c r="AA1624" s="176"/>
    </row>
    <row r="1625" spans="1:27" ht="15" customHeight="1" x14ac:dyDescent="0.3">
      <c r="A1625" s="153"/>
      <c r="B1625" s="153"/>
      <c r="C1625" s="153"/>
      <c r="D1625" s="153"/>
      <c r="E1625" s="153"/>
      <c r="F1625" s="153"/>
      <c r="G1625" s="153"/>
      <c r="H1625" s="153"/>
      <c r="I1625" s="153"/>
      <c r="J1625" s="153"/>
      <c r="K1625" s="253"/>
      <c r="L1625" s="153"/>
      <c r="AA1625" s="176"/>
    </row>
    <row r="1626" spans="1:27" ht="15" customHeight="1" x14ac:dyDescent="0.3">
      <c r="A1626" s="153"/>
      <c r="B1626" s="153"/>
      <c r="C1626" s="153"/>
      <c r="D1626" s="153"/>
      <c r="E1626" s="153"/>
      <c r="F1626" s="153"/>
      <c r="G1626" s="153"/>
      <c r="H1626" s="153"/>
      <c r="I1626" s="153"/>
      <c r="J1626" s="153"/>
      <c r="K1626" s="253"/>
      <c r="L1626" s="153"/>
      <c r="AA1626" s="176"/>
    </row>
    <row r="1627" spans="1:27" ht="15" customHeight="1" x14ac:dyDescent="0.3">
      <c r="A1627" s="153"/>
      <c r="B1627" s="153"/>
      <c r="C1627" s="153"/>
      <c r="D1627" s="153"/>
      <c r="E1627" s="153"/>
      <c r="F1627" s="153"/>
      <c r="G1627" s="153"/>
      <c r="H1627" s="153"/>
      <c r="I1627" s="153"/>
      <c r="J1627" s="153"/>
      <c r="K1627" s="253"/>
      <c r="L1627" s="153"/>
      <c r="AA1627" s="176"/>
    </row>
    <row r="1628" spans="1:27" ht="15" customHeight="1" x14ac:dyDescent="0.3">
      <c r="A1628" s="153"/>
      <c r="B1628" s="153"/>
      <c r="C1628" s="153"/>
      <c r="D1628" s="153"/>
      <c r="E1628" s="153"/>
      <c r="F1628" s="153"/>
      <c r="G1628" s="153"/>
      <c r="H1628" s="153"/>
      <c r="I1628" s="153"/>
      <c r="J1628" s="153"/>
      <c r="K1628" s="253"/>
      <c r="L1628" s="153"/>
      <c r="AA1628" s="176"/>
    </row>
    <row r="1629" spans="1:27" ht="15" customHeight="1" x14ac:dyDescent="0.3">
      <c r="A1629" s="153"/>
      <c r="B1629" s="153"/>
      <c r="C1629" s="153"/>
      <c r="D1629" s="153"/>
      <c r="E1629" s="153"/>
      <c r="F1629" s="153"/>
      <c r="G1629" s="153"/>
      <c r="H1629" s="153"/>
      <c r="I1629" s="153"/>
      <c r="J1629" s="153"/>
      <c r="K1629" s="253"/>
      <c r="L1629" s="153"/>
      <c r="AA1629" s="176"/>
    </row>
    <row r="1630" spans="1:27" ht="15" customHeight="1" x14ac:dyDescent="0.3">
      <c r="A1630" s="153"/>
      <c r="B1630" s="153"/>
      <c r="C1630" s="153"/>
      <c r="D1630" s="153"/>
      <c r="E1630" s="153"/>
      <c r="F1630" s="153"/>
      <c r="G1630" s="153"/>
      <c r="H1630" s="153"/>
      <c r="I1630" s="153"/>
      <c r="J1630" s="153"/>
      <c r="K1630" s="253"/>
      <c r="L1630" s="153"/>
      <c r="AA1630" s="176"/>
    </row>
    <row r="1631" spans="1:27" ht="15" customHeight="1" x14ac:dyDescent="0.3">
      <c r="A1631" s="153"/>
      <c r="B1631" s="153"/>
      <c r="C1631" s="153"/>
      <c r="D1631" s="153"/>
      <c r="E1631" s="153"/>
      <c r="F1631" s="153"/>
      <c r="G1631" s="153"/>
      <c r="H1631" s="153"/>
      <c r="I1631" s="153"/>
      <c r="J1631" s="153"/>
      <c r="K1631" s="253"/>
      <c r="L1631" s="153"/>
      <c r="AA1631" s="176"/>
    </row>
    <row r="1632" spans="1:27" ht="15" customHeight="1" x14ac:dyDescent="0.3">
      <c r="A1632" s="153"/>
      <c r="B1632" s="153"/>
      <c r="C1632" s="153"/>
      <c r="D1632" s="153"/>
      <c r="E1632" s="153"/>
      <c r="F1632" s="153"/>
      <c r="G1632" s="153"/>
      <c r="H1632" s="153"/>
      <c r="I1632" s="153"/>
      <c r="J1632" s="153"/>
      <c r="K1632" s="253"/>
      <c r="L1632" s="153"/>
      <c r="AA1632" s="176"/>
    </row>
    <row r="1633" spans="1:27" ht="15" customHeight="1" x14ac:dyDescent="0.3">
      <c r="A1633" s="153"/>
      <c r="B1633" s="153"/>
      <c r="C1633" s="153"/>
      <c r="D1633" s="153"/>
      <c r="E1633" s="153"/>
      <c r="F1633" s="153"/>
      <c r="G1633" s="153"/>
      <c r="H1633" s="153"/>
      <c r="I1633" s="153"/>
      <c r="J1633" s="153"/>
      <c r="K1633" s="253"/>
      <c r="L1633" s="153"/>
      <c r="AA1633" s="176"/>
    </row>
    <row r="1634" spans="1:27" ht="15" customHeight="1" x14ac:dyDescent="0.3">
      <c r="A1634" s="153"/>
      <c r="B1634" s="153"/>
      <c r="C1634" s="153"/>
      <c r="D1634" s="153"/>
      <c r="E1634" s="153"/>
      <c r="F1634" s="153"/>
      <c r="G1634" s="153"/>
      <c r="H1634" s="153"/>
      <c r="I1634" s="153"/>
      <c r="J1634" s="153"/>
      <c r="K1634" s="253"/>
      <c r="L1634" s="153"/>
      <c r="AA1634" s="176"/>
    </row>
    <row r="1635" spans="1:27" ht="15" customHeight="1" x14ac:dyDescent="0.3">
      <c r="A1635" s="153"/>
      <c r="B1635" s="153"/>
      <c r="C1635" s="153"/>
      <c r="D1635" s="153"/>
      <c r="E1635" s="153"/>
      <c r="F1635" s="153"/>
      <c r="G1635" s="153"/>
      <c r="H1635" s="153"/>
      <c r="I1635" s="153"/>
      <c r="J1635" s="153"/>
      <c r="K1635" s="253"/>
      <c r="L1635" s="153"/>
      <c r="AA1635" s="176"/>
    </row>
    <row r="1636" spans="1:27" ht="15" customHeight="1" x14ac:dyDescent="0.3">
      <c r="A1636" s="153"/>
      <c r="B1636" s="153"/>
      <c r="C1636" s="153"/>
      <c r="D1636" s="153"/>
      <c r="E1636" s="153"/>
      <c r="F1636" s="153"/>
      <c r="G1636" s="153"/>
      <c r="H1636" s="153"/>
      <c r="I1636" s="153"/>
      <c r="J1636" s="153"/>
      <c r="K1636" s="253"/>
      <c r="L1636" s="153"/>
      <c r="AA1636" s="176"/>
    </row>
    <row r="1637" spans="1:27" ht="15" customHeight="1" x14ac:dyDescent="0.3">
      <c r="A1637" s="153"/>
      <c r="B1637" s="153"/>
      <c r="C1637" s="153"/>
      <c r="D1637" s="153"/>
      <c r="E1637" s="153"/>
      <c r="F1637" s="153"/>
      <c r="G1637" s="153"/>
      <c r="H1637" s="153"/>
      <c r="I1637" s="153"/>
      <c r="J1637" s="153"/>
      <c r="K1637" s="253"/>
      <c r="L1637" s="153"/>
      <c r="AA1637" s="176"/>
    </row>
    <row r="1638" spans="1:27" ht="15" customHeight="1" x14ac:dyDescent="0.3">
      <c r="A1638" s="153"/>
      <c r="B1638" s="153"/>
      <c r="C1638" s="153"/>
      <c r="D1638" s="153"/>
      <c r="E1638" s="153"/>
      <c r="F1638" s="153"/>
      <c r="G1638" s="153"/>
      <c r="H1638" s="153"/>
      <c r="I1638" s="153"/>
      <c r="J1638" s="153"/>
      <c r="K1638" s="253"/>
      <c r="L1638" s="153"/>
      <c r="AA1638" s="176"/>
    </row>
    <row r="1639" spans="1:27" ht="15" customHeight="1" x14ac:dyDescent="0.3">
      <c r="A1639" s="153"/>
      <c r="B1639" s="153"/>
      <c r="C1639" s="153"/>
      <c r="D1639" s="153"/>
      <c r="E1639" s="153"/>
      <c r="F1639" s="153"/>
      <c r="G1639" s="153"/>
      <c r="H1639" s="153"/>
      <c r="I1639" s="153"/>
      <c r="J1639" s="153"/>
      <c r="K1639" s="253"/>
      <c r="L1639" s="153"/>
      <c r="AA1639" s="176"/>
    </row>
    <row r="1640" spans="1:27" ht="15" customHeight="1" x14ac:dyDescent="0.3">
      <c r="A1640" s="153"/>
      <c r="B1640" s="153"/>
      <c r="C1640" s="153"/>
      <c r="D1640" s="153"/>
      <c r="E1640" s="153"/>
      <c r="F1640" s="153"/>
      <c r="G1640" s="153"/>
      <c r="H1640" s="153"/>
      <c r="I1640" s="153"/>
      <c r="J1640" s="153"/>
      <c r="K1640" s="253"/>
      <c r="L1640" s="153"/>
      <c r="AA1640" s="176"/>
    </row>
    <row r="1641" spans="1:27" ht="15" customHeight="1" x14ac:dyDescent="0.3">
      <c r="A1641" s="153"/>
      <c r="B1641" s="153"/>
      <c r="C1641" s="153"/>
      <c r="D1641" s="153"/>
      <c r="E1641" s="153"/>
      <c r="F1641" s="153"/>
      <c r="G1641" s="153"/>
      <c r="H1641" s="153"/>
      <c r="I1641" s="153"/>
      <c r="J1641" s="153"/>
      <c r="K1641" s="253"/>
      <c r="L1641" s="153"/>
      <c r="AA1641" s="176"/>
    </row>
    <row r="1642" spans="1:27" ht="15" customHeight="1" x14ac:dyDescent="0.3">
      <c r="A1642" s="153"/>
      <c r="B1642" s="153"/>
      <c r="C1642" s="153"/>
      <c r="D1642" s="153"/>
      <c r="E1642" s="153"/>
      <c r="F1642" s="153"/>
      <c r="G1642" s="153"/>
      <c r="H1642" s="153"/>
      <c r="I1642" s="153"/>
      <c r="J1642" s="153"/>
      <c r="K1642" s="253"/>
      <c r="L1642" s="153"/>
      <c r="AA1642" s="176"/>
    </row>
    <row r="1643" spans="1:27" ht="15" customHeight="1" x14ac:dyDescent="0.3">
      <c r="A1643" s="153"/>
      <c r="B1643" s="153"/>
      <c r="C1643" s="153"/>
      <c r="D1643" s="153"/>
      <c r="E1643" s="153"/>
      <c r="F1643" s="153"/>
      <c r="G1643" s="153"/>
      <c r="H1643" s="153"/>
      <c r="I1643" s="153"/>
      <c r="J1643" s="153"/>
      <c r="K1643" s="253"/>
      <c r="L1643" s="153"/>
      <c r="AA1643" s="176"/>
    </row>
    <row r="1644" spans="1:27" ht="15" customHeight="1" x14ac:dyDescent="0.3">
      <c r="A1644" s="153"/>
      <c r="B1644" s="153"/>
      <c r="C1644" s="153"/>
      <c r="D1644" s="153"/>
      <c r="E1644" s="153"/>
      <c r="F1644" s="153"/>
      <c r="G1644" s="153"/>
      <c r="H1644" s="153"/>
      <c r="I1644" s="153"/>
      <c r="J1644" s="153"/>
      <c r="K1644" s="253"/>
      <c r="L1644" s="153"/>
      <c r="AA1644" s="176"/>
    </row>
    <row r="1645" spans="1:27" ht="15" customHeight="1" x14ac:dyDescent="0.3">
      <c r="A1645" s="153"/>
      <c r="B1645" s="153"/>
      <c r="C1645" s="153"/>
      <c r="D1645" s="153"/>
      <c r="E1645" s="153"/>
      <c r="F1645" s="153"/>
      <c r="G1645" s="153"/>
      <c r="H1645" s="153"/>
      <c r="I1645" s="153"/>
      <c r="J1645" s="153"/>
      <c r="K1645" s="253"/>
      <c r="L1645" s="153"/>
      <c r="AA1645" s="176"/>
    </row>
    <row r="1646" spans="1:27" ht="15" customHeight="1" x14ac:dyDescent="0.3">
      <c r="A1646" s="153"/>
      <c r="B1646" s="153"/>
      <c r="C1646" s="153"/>
      <c r="D1646" s="153"/>
      <c r="E1646" s="153"/>
      <c r="F1646" s="153"/>
      <c r="G1646" s="153"/>
      <c r="H1646" s="153"/>
      <c r="I1646" s="153"/>
      <c r="J1646" s="153"/>
      <c r="K1646" s="253"/>
      <c r="L1646" s="153"/>
      <c r="AA1646" s="176"/>
    </row>
    <row r="1647" spans="1:27" ht="15" customHeight="1" x14ac:dyDescent="0.3">
      <c r="A1647" s="153"/>
      <c r="B1647" s="153"/>
      <c r="C1647" s="153"/>
      <c r="D1647" s="153"/>
      <c r="E1647" s="153"/>
      <c r="F1647" s="153"/>
      <c r="G1647" s="153"/>
      <c r="H1647" s="153"/>
      <c r="I1647" s="153"/>
      <c r="J1647" s="153"/>
      <c r="K1647" s="253"/>
      <c r="L1647" s="153"/>
      <c r="AA1647" s="176"/>
    </row>
    <row r="1648" spans="1:27" ht="15" customHeight="1" x14ac:dyDescent="0.3">
      <c r="A1648" s="153"/>
      <c r="B1648" s="153"/>
      <c r="C1648" s="153"/>
      <c r="D1648" s="153"/>
      <c r="E1648" s="153"/>
      <c r="F1648" s="153"/>
      <c r="G1648" s="153"/>
      <c r="H1648" s="153"/>
      <c r="I1648" s="153"/>
      <c r="J1648" s="153"/>
      <c r="K1648" s="253"/>
      <c r="L1648" s="153"/>
      <c r="AA1648" s="176"/>
    </row>
    <row r="1649" spans="1:27" ht="15" customHeight="1" x14ac:dyDescent="0.3">
      <c r="A1649" s="153"/>
      <c r="B1649" s="153"/>
      <c r="C1649" s="153"/>
      <c r="D1649" s="153"/>
      <c r="E1649" s="153"/>
      <c r="F1649" s="153"/>
      <c r="G1649" s="153"/>
      <c r="H1649" s="153"/>
      <c r="I1649" s="153"/>
      <c r="J1649" s="153"/>
      <c r="K1649" s="253"/>
      <c r="L1649" s="153"/>
      <c r="AA1649" s="176"/>
    </row>
    <row r="1650" spans="1:27" ht="15" customHeight="1" x14ac:dyDescent="0.3">
      <c r="A1650" s="153"/>
      <c r="B1650" s="153"/>
      <c r="C1650" s="153"/>
      <c r="D1650" s="153"/>
      <c r="E1650" s="153"/>
      <c r="F1650" s="153"/>
      <c r="G1650" s="153"/>
      <c r="H1650" s="153"/>
      <c r="I1650" s="153"/>
      <c r="J1650" s="153"/>
      <c r="K1650" s="253"/>
      <c r="L1650" s="153"/>
      <c r="AA1650" s="176"/>
    </row>
    <row r="1651" spans="1:27" ht="15" customHeight="1" x14ac:dyDescent="0.3">
      <c r="A1651" s="153"/>
      <c r="B1651" s="153"/>
      <c r="C1651" s="153"/>
      <c r="D1651" s="153"/>
      <c r="E1651" s="153"/>
      <c r="F1651" s="153"/>
      <c r="G1651" s="153"/>
      <c r="H1651" s="153"/>
      <c r="I1651" s="153"/>
      <c r="J1651" s="153"/>
      <c r="K1651" s="253"/>
      <c r="L1651" s="153"/>
      <c r="AA1651" s="176"/>
    </row>
    <row r="1652" spans="1:27" ht="15" customHeight="1" x14ac:dyDescent="0.3">
      <c r="A1652" s="153"/>
      <c r="B1652" s="153"/>
      <c r="C1652" s="153"/>
      <c r="D1652" s="153"/>
      <c r="E1652" s="153"/>
      <c r="F1652" s="153"/>
      <c r="G1652" s="153"/>
      <c r="H1652" s="153"/>
      <c r="I1652" s="153"/>
      <c r="J1652" s="153"/>
      <c r="K1652" s="253"/>
      <c r="L1652" s="153"/>
      <c r="AA1652" s="176"/>
    </row>
    <row r="1653" spans="1:27" ht="15" customHeight="1" x14ac:dyDescent="0.3">
      <c r="A1653" s="153"/>
      <c r="B1653" s="153"/>
      <c r="C1653" s="153"/>
      <c r="D1653" s="153"/>
      <c r="E1653" s="153"/>
      <c r="F1653" s="153"/>
      <c r="G1653" s="153"/>
      <c r="H1653" s="153"/>
      <c r="I1653" s="153"/>
      <c r="J1653" s="153"/>
      <c r="K1653" s="253"/>
      <c r="L1653" s="153"/>
      <c r="AA1653" s="176"/>
    </row>
    <row r="1654" spans="1:27" ht="15" customHeight="1" x14ac:dyDescent="0.3">
      <c r="A1654" s="153"/>
      <c r="B1654" s="153"/>
      <c r="C1654" s="153"/>
      <c r="D1654" s="153"/>
      <c r="E1654" s="153"/>
      <c r="F1654" s="153"/>
      <c r="G1654" s="153"/>
      <c r="H1654" s="153"/>
      <c r="I1654" s="153"/>
      <c r="J1654" s="153"/>
      <c r="K1654" s="253"/>
      <c r="L1654" s="153"/>
      <c r="AA1654" s="176"/>
    </row>
    <row r="1655" spans="1:27" ht="15" customHeight="1" x14ac:dyDescent="0.3">
      <c r="A1655" s="153"/>
      <c r="B1655" s="153"/>
      <c r="C1655" s="153"/>
      <c r="D1655" s="153"/>
      <c r="E1655" s="153"/>
      <c r="F1655" s="153"/>
      <c r="G1655" s="153"/>
      <c r="H1655" s="153"/>
      <c r="I1655" s="153"/>
      <c r="J1655" s="153"/>
      <c r="K1655" s="253"/>
      <c r="L1655" s="153"/>
      <c r="AA1655" s="176"/>
    </row>
    <row r="1656" spans="1:27" ht="15" customHeight="1" x14ac:dyDescent="0.3">
      <c r="A1656" s="153"/>
      <c r="B1656" s="153"/>
      <c r="C1656" s="153"/>
      <c r="D1656" s="153"/>
      <c r="E1656" s="153"/>
      <c r="F1656" s="153"/>
      <c r="G1656" s="153"/>
      <c r="H1656" s="153"/>
      <c r="I1656" s="153"/>
      <c r="J1656" s="153"/>
      <c r="K1656" s="253"/>
      <c r="L1656" s="153"/>
      <c r="AA1656" s="176"/>
    </row>
    <row r="1657" spans="1:27" ht="15" customHeight="1" x14ac:dyDescent="0.3">
      <c r="A1657" s="153"/>
      <c r="B1657" s="153"/>
      <c r="C1657" s="153"/>
      <c r="D1657" s="153"/>
      <c r="E1657" s="153"/>
      <c r="F1657" s="153"/>
      <c r="G1657" s="153"/>
      <c r="H1657" s="153"/>
      <c r="I1657" s="153"/>
      <c r="J1657" s="153"/>
      <c r="K1657" s="253"/>
      <c r="L1657" s="153"/>
      <c r="AA1657" s="176"/>
    </row>
    <row r="1658" spans="1:27" ht="15" customHeight="1" x14ac:dyDescent="0.3">
      <c r="A1658" s="153"/>
      <c r="B1658" s="153"/>
      <c r="C1658" s="153"/>
      <c r="D1658" s="153"/>
      <c r="E1658" s="153"/>
      <c r="F1658" s="153"/>
      <c r="G1658" s="153"/>
      <c r="H1658" s="153"/>
      <c r="I1658" s="153"/>
      <c r="J1658" s="153"/>
      <c r="K1658" s="253"/>
      <c r="L1658" s="153"/>
      <c r="AA1658" s="176"/>
    </row>
    <row r="1659" spans="1:27" ht="15" customHeight="1" x14ac:dyDescent="0.3">
      <c r="A1659" s="153"/>
      <c r="B1659" s="153"/>
      <c r="C1659" s="153"/>
      <c r="D1659" s="153"/>
      <c r="E1659" s="153"/>
      <c r="F1659" s="153"/>
      <c r="G1659" s="153"/>
      <c r="H1659" s="153"/>
      <c r="I1659" s="153"/>
      <c r="J1659" s="153"/>
      <c r="K1659" s="253"/>
      <c r="L1659" s="153"/>
      <c r="AA1659" s="176"/>
    </row>
    <row r="1660" spans="1:27" ht="15" customHeight="1" x14ac:dyDescent="0.3">
      <c r="A1660" s="153"/>
      <c r="B1660" s="153"/>
      <c r="C1660" s="153"/>
      <c r="D1660" s="153"/>
      <c r="E1660" s="153"/>
      <c r="F1660" s="153"/>
      <c r="G1660" s="153"/>
      <c r="H1660" s="153"/>
      <c r="I1660" s="153"/>
      <c r="J1660" s="153"/>
      <c r="K1660" s="253"/>
      <c r="L1660" s="153"/>
      <c r="AA1660" s="176"/>
    </row>
    <row r="1661" spans="1:27" ht="15" customHeight="1" x14ac:dyDescent="0.3">
      <c r="A1661" s="153"/>
      <c r="B1661" s="153"/>
      <c r="C1661" s="153"/>
      <c r="D1661" s="153"/>
      <c r="E1661" s="153"/>
      <c r="F1661" s="153"/>
      <c r="G1661" s="153"/>
      <c r="H1661" s="153"/>
      <c r="I1661" s="153"/>
      <c r="J1661" s="153"/>
      <c r="K1661" s="253"/>
      <c r="L1661" s="153"/>
      <c r="AA1661" s="176"/>
    </row>
    <row r="1662" spans="1:27" ht="15" customHeight="1" x14ac:dyDescent="0.3">
      <c r="A1662" s="153"/>
      <c r="B1662" s="153"/>
      <c r="C1662" s="153"/>
      <c r="D1662" s="153"/>
      <c r="E1662" s="153"/>
      <c r="F1662" s="153"/>
      <c r="G1662" s="153"/>
      <c r="H1662" s="153"/>
      <c r="I1662" s="153"/>
      <c r="J1662" s="153"/>
      <c r="K1662" s="253"/>
      <c r="L1662" s="153"/>
      <c r="AA1662" s="176"/>
    </row>
    <row r="1663" spans="1:27" ht="15" customHeight="1" x14ac:dyDescent="0.3">
      <c r="A1663" s="153"/>
      <c r="B1663" s="153"/>
      <c r="C1663" s="153"/>
      <c r="D1663" s="153"/>
      <c r="E1663" s="153"/>
      <c r="F1663" s="153"/>
      <c r="G1663" s="153"/>
      <c r="H1663" s="153"/>
      <c r="I1663" s="153"/>
      <c r="J1663" s="153"/>
      <c r="K1663" s="253"/>
      <c r="L1663" s="153"/>
      <c r="AA1663" s="176"/>
    </row>
    <row r="1664" spans="1:27" ht="15" customHeight="1" x14ac:dyDescent="0.3">
      <c r="A1664" s="153"/>
      <c r="B1664" s="153"/>
      <c r="C1664" s="153"/>
      <c r="D1664" s="153"/>
      <c r="E1664" s="153"/>
      <c r="F1664" s="153"/>
      <c r="G1664" s="153"/>
      <c r="H1664" s="153"/>
      <c r="I1664" s="153"/>
      <c r="J1664" s="153"/>
      <c r="K1664" s="253"/>
      <c r="L1664" s="153"/>
      <c r="AA1664" s="176"/>
    </row>
    <row r="1665" spans="1:27" ht="15" customHeight="1" x14ac:dyDescent="0.3">
      <c r="A1665" s="153"/>
      <c r="B1665" s="153"/>
      <c r="C1665" s="153"/>
      <c r="D1665" s="153"/>
      <c r="E1665" s="153"/>
      <c r="F1665" s="153"/>
      <c r="G1665" s="153"/>
      <c r="H1665" s="153"/>
      <c r="I1665" s="153"/>
      <c r="J1665" s="153"/>
      <c r="K1665" s="253"/>
      <c r="L1665" s="153"/>
      <c r="AA1665" s="176"/>
    </row>
    <row r="1666" spans="1:27" ht="15" customHeight="1" x14ac:dyDescent="0.3">
      <c r="A1666" s="153"/>
      <c r="B1666" s="153"/>
      <c r="C1666" s="153"/>
      <c r="D1666" s="153"/>
      <c r="E1666" s="153"/>
      <c r="F1666" s="153"/>
      <c r="G1666" s="153"/>
      <c r="H1666" s="153"/>
      <c r="I1666" s="153"/>
      <c r="J1666" s="153"/>
      <c r="K1666" s="253"/>
      <c r="L1666" s="153"/>
      <c r="AA1666" s="176"/>
    </row>
    <row r="1667" spans="1:27" ht="15" customHeight="1" x14ac:dyDescent="0.3">
      <c r="A1667" s="153"/>
      <c r="B1667" s="153"/>
      <c r="C1667" s="153"/>
      <c r="D1667" s="153"/>
      <c r="E1667" s="153"/>
      <c r="F1667" s="153"/>
      <c r="G1667" s="153"/>
      <c r="H1667" s="153"/>
      <c r="I1667" s="153"/>
      <c r="J1667" s="153"/>
      <c r="K1667" s="253"/>
      <c r="L1667" s="153"/>
      <c r="AA1667" s="176"/>
    </row>
    <row r="1668" spans="1:27" ht="15" customHeight="1" x14ac:dyDescent="0.3">
      <c r="A1668" s="153"/>
      <c r="B1668" s="153"/>
      <c r="C1668" s="153"/>
      <c r="D1668" s="153"/>
      <c r="E1668" s="153"/>
      <c r="F1668" s="153"/>
      <c r="G1668" s="153"/>
      <c r="H1668" s="153"/>
      <c r="I1668" s="153"/>
      <c r="J1668" s="153"/>
      <c r="K1668" s="253"/>
      <c r="L1668" s="153"/>
      <c r="AA1668" s="176"/>
    </row>
    <row r="1669" spans="1:27" ht="15" customHeight="1" x14ac:dyDescent="0.3">
      <c r="A1669" s="153"/>
      <c r="B1669" s="153"/>
      <c r="C1669" s="153"/>
      <c r="D1669" s="153"/>
      <c r="E1669" s="153"/>
      <c r="F1669" s="153"/>
      <c r="G1669" s="153"/>
      <c r="H1669" s="153"/>
      <c r="I1669" s="153"/>
      <c r="J1669" s="153"/>
      <c r="K1669" s="253"/>
      <c r="L1669" s="153"/>
      <c r="AA1669" s="176"/>
    </row>
    <row r="1670" spans="1:27" ht="15" customHeight="1" x14ac:dyDescent="0.3">
      <c r="A1670" s="153"/>
      <c r="B1670" s="153"/>
      <c r="C1670" s="153"/>
      <c r="D1670" s="153"/>
      <c r="E1670" s="153"/>
      <c r="F1670" s="153"/>
      <c r="G1670" s="153"/>
      <c r="H1670" s="153"/>
      <c r="I1670" s="153"/>
      <c r="J1670" s="153"/>
      <c r="K1670" s="253"/>
      <c r="L1670" s="153"/>
      <c r="AA1670" s="176"/>
    </row>
    <row r="1671" spans="1:27" ht="15" customHeight="1" x14ac:dyDescent="0.3">
      <c r="A1671" s="153"/>
      <c r="B1671" s="153"/>
      <c r="C1671" s="153"/>
      <c r="D1671" s="153"/>
      <c r="E1671" s="153"/>
      <c r="F1671" s="153"/>
      <c r="G1671" s="153"/>
      <c r="H1671" s="153"/>
      <c r="I1671" s="153"/>
      <c r="J1671" s="153"/>
      <c r="K1671" s="253"/>
      <c r="L1671" s="153"/>
      <c r="AA1671" s="176"/>
    </row>
    <row r="1672" spans="1:27" ht="15" customHeight="1" x14ac:dyDescent="0.3">
      <c r="A1672" s="153"/>
      <c r="B1672" s="153"/>
      <c r="C1672" s="153"/>
      <c r="D1672" s="153"/>
      <c r="E1672" s="153"/>
      <c r="F1672" s="153"/>
      <c r="G1672" s="153"/>
      <c r="H1672" s="153"/>
      <c r="I1672" s="153"/>
      <c r="J1672" s="153"/>
      <c r="K1672" s="253"/>
      <c r="L1672" s="153"/>
      <c r="AA1672" s="176"/>
    </row>
    <row r="1673" spans="1:27" ht="15" customHeight="1" x14ac:dyDescent="0.3">
      <c r="A1673" s="153"/>
      <c r="B1673" s="153"/>
      <c r="C1673" s="153"/>
      <c r="D1673" s="153"/>
      <c r="E1673" s="153"/>
      <c r="F1673" s="153"/>
      <c r="G1673" s="153"/>
      <c r="H1673" s="153"/>
      <c r="I1673" s="153"/>
      <c r="J1673" s="153"/>
      <c r="K1673" s="253"/>
      <c r="L1673" s="153"/>
      <c r="AA1673" s="176"/>
    </row>
    <row r="1674" spans="1:27" ht="15" customHeight="1" x14ac:dyDescent="0.3">
      <c r="A1674" s="153"/>
      <c r="B1674" s="153"/>
      <c r="C1674" s="153"/>
      <c r="D1674" s="153"/>
      <c r="E1674" s="153"/>
      <c r="F1674" s="153"/>
      <c r="G1674" s="153"/>
      <c r="H1674" s="153"/>
      <c r="I1674" s="153"/>
      <c r="J1674" s="153"/>
      <c r="K1674" s="253"/>
      <c r="L1674" s="153"/>
      <c r="AA1674" s="176"/>
    </row>
    <row r="1675" spans="1:27" ht="15" customHeight="1" x14ac:dyDescent="0.3">
      <c r="A1675" s="153"/>
      <c r="B1675" s="153"/>
      <c r="C1675" s="153"/>
      <c r="D1675" s="153"/>
      <c r="E1675" s="153"/>
      <c r="F1675" s="153"/>
      <c r="G1675" s="153"/>
      <c r="H1675" s="153"/>
      <c r="I1675" s="153"/>
      <c r="J1675" s="153"/>
      <c r="K1675" s="253"/>
      <c r="L1675" s="153"/>
      <c r="AA1675" s="176"/>
    </row>
    <row r="1676" spans="1:27" ht="15" customHeight="1" x14ac:dyDescent="0.3">
      <c r="A1676" s="153"/>
      <c r="B1676" s="153"/>
      <c r="C1676" s="153"/>
      <c r="D1676" s="153"/>
      <c r="E1676" s="153"/>
      <c r="F1676" s="153"/>
      <c r="G1676" s="153"/>
      <c r="H1676" s="153"/>
      <c r="I1676" s="153"/>
      <c r="J1676" s="153"/>
      <c r="K1676" s="253"/>
      <c r="L1676" s="153"/>
      <c r="AA1676" s="176"/>
    </row>
    <row r="1677" spans="1:27" ht="15" customHeight="1" x14ac:dyDescent="0.3">
      <c r="A1677" s="153"/>
      <c r="B1677" s="153"/>
      <c r="C1677" s="153"/>
      <c r="D1677" s="153"/>
      <c r="E1677" s="153"/>
      <c r="F1677" s="153"/>
      <c r="G1677" s="153"/>
      <c r="H1677" s="153"/>
      <c r="I1677" s="153"/>
      <c r="J1677" s="153"/>
      <c r="K1677" s="253"/>
      <c r="L1677" s="153"/>
      <c r="AA1677" s="176"/>
    </row>
    <row r="1678" spans="1:27" ht="15" customHeight="1" x14ac:dyDescent="0.3">
      <c r="A1678" s="153"/>
      <c r="B1678" s="153"/>
      <c r="C1678" s="153"/>
      <c r="D1678" s="153"/>
      <c r="E1678" s="153"/>
      <c r="F1678" s="153"/>
      <c r="G1678" s="153"/>
      <c r="H1678" s="153"/>
      <c r="I1678" s="153"/>
      <c r="J1678" s="153"/>
      <c r="K1678" s="253"/>
      <c r="L1678" s="153"/>
      <c r="AA1678" s="176"/>
    </row>
    <row r="1679" spans="1:27" ht="15" customHeight="1" x14ac:dyDescent="0.3">
      <c r="A1679" s="153"/>
      <c r="B1679" s="153"/>
      <c r="C1679" s="153"/>
      <c r="D1679" s="153"/>
      <c r="E1679" s="153"/>
      <c r="F1679" s="153"/>
      <c r="G1679" s="153"/>
      <c r="H1679" s="153"/>
      <c r="I1679" s="153"/>
      <c r="J1679" s="153"/>
      <c r="K1679" s="253"/>
      <c r="L1679" s="153"/>
      <c r="AA1679" s="176"/>
    </row>
    <row r="1680" spans="1:27" ht="15" customHeight="1" x14ac:dyDescent="0.3">
      <c r="A1680" s="153"/>
      <c r="B1680" s="153"/>
      <c r="C1680" s="153"/>
      <c r="D1680" s="153"/>
      <c r="E1680" s="153"/>
      <c r="F1680" s="153"/>
      <c r="G1680" s="153"/>
      <c r="H1680" s="153"/>
      <c r="I1680" s="153"/>
      <c r="J1680" s="153"/>
      <c r="K1680" s="253"/>
      <c r="L1680" s="153"/>
      <c r="AA1680" s="176"/>
    </row>
    <row r="1681" spans="1:27" ht="15" customHeight="1" x14ac:dyDescent="0.3">
      <c r="A1681" s="153"/>
      <c r="B1681" s="153"/>
      <c r="C1681" s="153"/>
      <c r="D1681" s="153"/>
      <c r="E1681" s="153"/>
      <c r="F1681" s="153"/>
      <c r="G1681" s="153"/>
      <c r="H1681" s="153"/>
      <c r="I1681" s="153"/>
      <c r="J1681" s="153"/>
      <c r="K1681" s="253"/>
      <c r="L1681" s="153"/>
      <c r="AA1681" s="176"/>
    </row>
    <row r="1682" spans="1:27" ht="15" customHeight="1" x14ac:dyDescent="0.3">
      <c r="A1682" s="153"/>
      <c r="B1682" s="153"/>
      <c r="C1682" s="153"/>
      <c r="D1682" s="153"/>
      <c r="E1682" s="153"/>
      <c r="F1682" s="153"/>
      <c r="G1682" s="153"/>
      <c r="H1682" s="153"/>
      <c r="I1682" s="153"/>
      <c r="J1682" s="153"/>
      <c r="K1682" s="253"/>
      <c r="L1682" s="153"/>
      <c r="AA1682" s="176"/>
    </row>
    <row r="1683" spans="1:27" ht="15" customHeight="1" x14ac:dyDescent="0.3">
      <c r="A1683" s="153"/>
      <c r="B1683" s="153"/>
      <c r="C1683" s="153"/>
      <c r="D1683" s="153"/>
      <c r="E1683" s="153"/>
      <c r="F1683" s="153"/>
      <c r="G1683" s="153"/>
      <c r="H1683" s="153"/>
      <c r="I1683" s="153"/>
      <c r="J1683" s="153"/>
      <c r="K1683" s="253"/>
      <c r="L1683" s="153"/>
      <c r="AA1683" s="176"/>
    </row>
    <row r="1684" spans="1:27" ht="15" customHeight="1" x14ac:dyDescent="0.3">
      <c r="A1684" s="153"/>
      <c r="B1684" s="153"/>
      <c r="C1684" s="153"/>
      <c r="D1684" s="153"/>
      <c r="E1684" s="153"/>
      <c r="F1684" s="153"/>
      <c r="G1684" s="153"/>
      <c r="H1684" s="153"/>
      <c r="I1684" s="153"/>
      <c r="J1684" s="153"/>
      <c r="K1684" s="253"/>
      <c r="L1684" s="153"/>
      <c r="AA1684" s="176"/>
    </row>
    <row r="1685" spans="1:27" ht="15" customHeight="1" x14ac:dyDescent="0.3">
      <c r="A1685" s="153"/>
      <c r="B1685" s="153"/>
      <c r="C1685" s="153"/>
      <c r="D1685" s="153"/>
      <c r="E1685" s="153"/>
      <c r="F1685" s="153"/>
      <c r="G1685" s="153"/>
      <c r="H1685" s="153"/>
      <c r="I1685" s="153"/>
      <c r="J1685" s="153"/>
      <c r="K1685" s="253"/>
      <c r="L1685" s="153"/>
      <c r="AA1685" s="176"/>
    </row>
    <row r="1686" spans="1:27" ht="15" customHeight="1" x14ac:dyDescent="0.3">
      <c r="A1686" s="153"/>
      <c r="B1686" s="153"/>
      <c r="C1686" s="153"/>
      <c r="D1686" s="153"/>
      <c r="E1686" s="153"/>
      <c r="F1686" s="153"/>
      <c r="G1686" s="153"/>
      <c r="H1686" s="153"/>
      <c r="I1686" s="153"/>
      <c r="J1686" s="153"/>
      <c r="K1686" s="253"/>
      <c r="L1686" s="153"/>
      <c r="AA1686" s="176"/>
    </row>
    <row r="1687" spans="1:27" ht="15" customHeight="1" x14ac:dyDescent="0.3">
      <c r="A1687" s="153"/>
      <c r="B1687" s="153"/>
      <c r="C1687" s="153"/>
      <c r="D1687" s="153"/>
      <c r="E1687" s="153"/>
      <c r="F1687" s="153"/>
      <c r="G1687" s="153"/>
      <c r="H1687" s="153"/>
      <c r="I1687" s="153"/>
      <c r="J1687" s="153"/>
      <c r="K1687" s="253"/>
      <c r="L1687" s="153"/>
      <c r="AA1687" s="176"/>
    </row>
    <row r="1688" spans="1:27" ht="15" customHeight="1" x14ac:dyDescent="0.3">
      <c r="A1688" s="153"/>
      <c r="B1688" s="153"/>
      <c r="C1688" s="153"/>
      <c r="D1688" s="153"/>
      <c r="E1688" s="153"/>
      <c r="F1688" s="153"/>
      <c r="G1688" s="153"/>
      <c r="H1688" s="153"/>
      <c r="I1688" s="153"/>
      <c r="J1688" s="153"/>
      <c r="K1688" s="253"/>
      <c r="L1688" s="153"/>
      <c r="AA1688" s="176"/>
    </row>
    <row r="1689" spans="1:27" ht="15" customHeight="1" x14ac:dyDescent="0.3">
      <c r="A1689" s="153"/>
      <c r="B1689" s="153"/>
      <c r="C1689" s="153"/>
      <c r="D1689" s="153"/>
      <c r="E1689" s="153"/>
      <c r="F1689" s="153"/>
      <c r="G1689" s="153"/>
      <c r="H1689" s="153"/>
      <c r="I1689" s="153"/>
      <c r="J1689" s="153"/>
      <c r="K1689" s="253"/>
      <c r="L1689" s="153"/>
      <c r="AA1689" s="176"/>
    </row>
    <row r="1690" spans="1:27" ht="15" customHeight="1" x14ac:dyDescent="0.3">
      <c r="A1690" s="153"/>
      <c r="B1690" s="153"/>
      <c r="C1690" s="153"/>
      <c r="D1690" s="153"/>
      <c r="E1690" s="153"/>
      <c r="F1690" s="153"/>
      <c r="G1690" s="153"/>
      <c r="H1690" s="153"/>
      <c r="I1690" s="153"/>
      <c r="J1690" s="153"/>
      <c r="K1690" s="253"/>
      <c r="L1690" s="153"/>
      <c r="AA1690" s="176"/>
    </row>
    <row r="1691" spans="1:27" ht="15" customHeight="1" x14ac:dyDescent="0.3">
      <c r="A1691" s="153"/>
      <c r="B1691" s="153"/>
      <c r="C1691" s="153"/>
      <c r="D1691" s="153"/>
      <c r="E1691" s="153"/>
      <c r="F1691" s="153"/>
      <c r="G1691" s="153"/>
      <c r="H1691" s="153"/>
      <c r="I1691" s="153"/>
      <c r="J1691" s="153"/>
      <c r="K1691" s="253"/>
      <c r="L1691" s="153"/>
      <c r="AA1691" s="176"/>
    </row>
    <row r="1692" spans="1:27" ht="15" customHeight="1" x14ac:dyDescent="0.3">
      <c r="A1692" s="153"/>
      <c r="B1692" s="153"/>
      <c r="C1692" s="153"/>
      <c r="D1692" s="153"/>
      <c r="E1692" s="153"/>
      <c r="F1692" s="153"/>
      <c r="G1692" s="153"/>
      <c r="H1692" s="153"/>
      <c r="I1692" s="153"/>
      <c r="J1692" s="153"/>
      <c r="K1692" s="253"/>
      <c r="L1692" s="153"/>
      <c r="AA1692" s="176"/>
    </row>
    <row r="1693" spans="1:27" ht="15" customHeight="1" x14ac:dyDescent="0.3">
      <c r="A1693" s="153"/>
      <c r="B1693" s="153"/>
      <c r="C1693" s="153"/>
      <c r="D1693" s="153"/>
      <c r="E1693" s="153"/>
      <c r="F1693" s="153"/>
      <c r="G1693" s="153"/>
      <c r="H1693" s="153"/>
      <c r="I1693" s="153"/>
      <c r="J1693" s="153"/>
      <c r="K1693" s="253"/>
      <c r="L1693" s="153"/>
      <c r="AA1693" s="176"/>
    </row>
    <row r="1694" spans="1:27" ht="15" customHeight="1" x14ac:dyDescent="0.3">
      <c r="A1694" s="153"/>
      <c r="B1694" s="153"/>
      <c r="C1694" s="153"/>
      <c r="D1694" s="153"/>
      <c r="E1694" s="153"/>
      <c r="F1694" s="153"/>
      <c r="G1694" s="153"/>
      <c r="H1694" s="153"/>
      <c r="I1694" s="153"/>
      <c r="J1694" s="153"/>
      <c r="K1694" s="253"/>
      <c r="L1694" s="153"/>
      <c r="AA1694" s="176"/>
    </row>
    <row r="1695" spans="1:27" ht="15" customHeight="1" x14ac:dyDescent="0.3">
      <c r="A1695" s="153"/>
      <c r="B1695" s="153"/>
      <c r="C1695" s="153"/>
      <c r="D1695" s="153"/>
      <c r="E1695" s="153"/>
      <c r="F1695" s="153"/>
      <c r="G1695" s="153"/>
      <c r="H1695" s="153"/>
      <c r="I1695" s="153"/>
      <c r="J1695" s="153"/>
      <c r="K1695" s="253"/>
      <c r="L1695" s="153"/>
      <c r="AA1695" s="176"/>
    </row>
    <row r="1696" spans="1:27" ht="15" customHeight="1" x14ac:dyDescent="0.3">
      <c r="A1696" s="153"/>
      <c r="B1696" s="153"/>
      <c r="C1696" s="153"/>
      <c r="D1696" s="153"/>
      <c r="E1696" s="153"/>
      <c r="F1696" s="153"/>
      <c r="G1696" s="153"/>
      <c r="H1696" s="153"/>
      <c r="I1696" s="153"/>
      <c r="J1696" s="153"/>
      <c r="K1696" s="253"/>
      <c r="L1696" s="153"/>
      <c r="AA1696" s="176"/>
    </row>
    <row r="1697" spans="1:27" ht="15" customHeight="1" x14ac:dyDescent="0.3">
      <c r="A1697" s="153"/>
      <c r="B1697" s="153"/>
      <c r="C1697" s="153"/>
      <c r="D1697" s="153"/>
      <c r="E1697" s="153"/>
      <c r="F1697" s="153"/>
      <c r="G1697" s="153"/>
      <c r="H1697" s="153"/>
      <c r="I1697" s="153"/>
      <c r="J1697" s="153"/>
      <c r="K1697" s="253"/>
      <c r="L1697" s="153"/>
      <c r="AA1697" s="176"/>
    </row>
    <row r="1698" spans="1:27" ht="15" customHeight="1" x14ac:dyDescent="0.3">
      <c r="A1698" s="153"/>
      <c r="B1698" s="153"/>
      <c r="C1698" s="153"/>
      <c r="D1698" s="153"/>
      <c r="E1698" s="153"/>
      <c r="F1698" s="153"/>
      <c r="G1698" s="153"/>
      <c r="H1698" s="153"/>
      <c r="I1698" s="153"/>
      <c r="J1698" s="153"/>
      <c r="K1698" s="253"/>
      <c r="L1698" s="153"/>
      <c r="AA1698" s="176"/>
    </row>
    <row r="1699" spans="1:27" ht="15" customHeight="1" x14ac:dyDescent="0.3">
      <c r="A1699" s="153"/>
      <c r="B1699" s="153"/>
      <c r="C1699" s="153"/>
      <c r="D1699" s="153"/>
      <c r="E1699" s="153"/>
      <c r="F1699" s="153"/>
      <c r="G1699" s="153"/>
      <c r="H1699" s="153"/>
      <c r="I1699" s="153"/>
      <c r="J1699" s="153"/>
      <c r="K1699" s="253"/>
      <c r="L1699" s="153"/>
      <c r="AA1699" s="176"/>
    </row>
    <row r="1700" spans="1:27" ht="15" customHeight="1" x14ac:dyDescent="0.3">
      <c r="A1700" s="153"/>
      <c r="B1700" s="153"/>
      <c r="C1700" s="153"/>
      <c r="D1700" s="153"/>
      <c r="E1700" s="153"/>
      <c r="F1700" s="153"/>
      <c r="G1700" s="153"/>
      <c r="H1700" s="153"/>
      <c r="I1700" s="153"/>
      <c r="J1700" s="153"/>
      <c r="K1700" s="253"/>
      <c r="L1700" s="153"/>
      <c r="AA1700" s="176"/>
    </row>
    <row r="1701" spans="1:27" ht="15" customHeight="1" x14ac:dyDescent="0.3">
      <c r="A1701" s="153"/>
      <c r="B1701" s="153"/>
      <c r="C1701" s="153"/>
      <c r="D1701" s="153"/>
      <c r="E1701" s="153"/>
      <c r="F1701" s="153"/>
      <c r="G1701" s="153"/>
      <c r="H1701" s="153"/>
      <c r="I1701" s="153"/>
      <c r="J1701" s="153"/>
      <c r="K1701" s="253"/>
      <c r="L1701" s="153"/>
      <c r="AA1701" s="176"/>
    </row>
    <row r="1702" spans="1:27" ht="15" customHeight="1" x14ac:dyDescent="0.3">
      <c r="A1702" s="153"/>
      <c r="B1702" s="153"/>
      <c r="C1702" s="153"/>
      <c r="D1702" s="153"/>
      <c r="E1702" s="153"/>
      <c r="F1702" s="153"/>
      <c r="G1702" s="153"/>
      <c r="H1702" s="153"/>
      <c r="I1702" s="153"/>
      <c r="J1702" s="153"/>
      <c r="K1702" s="253"/>
      <c r="L1702" s="153"/>
      <c r="AA1702" s="176"/>
    </row>
    <row r="1703" spans="1:27" ht="15" customHeight="1" x14ac:dyDescent="0.3">
      <c r="A1703" s="153"/>
      <c r="B1703" s="153"/>
      <c r="C1703" s="153"/>
      <c r="D1703" s="153"/>
      <c r="E1703" s="153"/>
      <c r="F1703" s="153"/>
      <c r="G1703" s="153"/>
      <c r="H1703" s="153"/>
      <c r="I1703" s="153"/>
      <c r="J1703" s="153"/>
      <c r="K1703" s="253"/>
      <c r="L1703" s="153"/>
      <c r="AA1703" s="176"/>
    </row>
    <row r="1704" spans="1:27" ht="15" customHeight="1" x14ac:dyDescent="0.3">
      <c r="A1704" s="153"/>
      <c r="B1704" s="153"/>
      <c r="C1704" s="153"/>
      <c r="D1704" s="153"/>
      <c r="E1704" s="153"/>
      <c r="F1704" s="153"/>
      <c r="G1704" s="153"/>
      <c r="H1704" s="153"/>
      <c r="I1704" s="153"/>
      <c r="J1704" s="153"/>
      <c r="K1704" s="253"/>
      <c r="L1704" s="153"/>
      <c r="AA1704" s="176"/>
    </row>
    <row r="1705" spans="1:27" ht="15" customHeight="1" x14ac:dyDescent="0.3">
      <c r="A1705" s="153"/>
      <c r="B1705" s="153"/>
      <c r="C1705" s="153"/>
      <c r="D1705" s="153"/>
      <c r="E1705" s="153"/>
      <c r="F1705" s="153"/>
      <c r="G1705" s="153"/>
      <c r="H1705" s="153"/>
      <c r="I1705" s="153"/>
      <c r="J1705" s="153"/>
      <c r="K1705" s="253"/>
      <c r="L1705" s="153"/>
      <c r="AA1705" s="176"/>
    </row>
    <row r="1706" spans="1:27" ht="15" customHeight="1" x14ac:dyDescent="0.3">
      <c r="A1706" s="153"/>
      <c r="B1706" s="153"/>
      <c r="C1706" s="153"/>
      <c r="D1706" s="153"/>
      <c r="E1706" s="153"/>
      <c r="F1706" s="153"/>
      <c r="G1706" s="153"/>
      <c r="H1706" s="153"/>
      <c r="I1706" s="153"/>
      <c r="J1706" s="153"/>
      <c r="K1706" s="253"/>
      <c r="L1706" s="153"/>
      <c r="AA1706" s="176"/>
    </row>
    <row r="1707" spans="1:27" ht="15" customHeight="1" x14ac:dyDescent="0.3">
      <c r="A1707" s="153"/>
      <c r="B1707" s="153"/>
      <c r="C1707" s="153"/>
      <c r="D1707" s="153"/>
      <c r="E1707" s="153"/>
      <c r="F1707" s="153"/>
      <c r="G1707" s="153"/>
      <c r="H1707" s="153"/>
      <c r="I1707" s="153"/>
      <c r="J1707" s="153"/>
      <c r="K1707" s="253"/>
      <c r="L1707" s="153"/>
      <c r="AA1707" s="176"/>
    </row>
    <row r="1708" spans="1:27" ht="15" customHeight="1" x14ac:dyDescent="0.3">
      <c r="A1708" s="153"/>
      <c r="B1708" s="153"/>
      <c r="C1708" s="153"/>
      <c r="D1708" s="153"/>
      <c r="E1708" s="153"/>
      <c r="F1708" s="153"/>
      <c r="G1708" s="153"/>
      <c r="H1708" s="153"/>
      <c r="I1708" s="153"/>
      <c r="J1708" s="153"/>
      <c r="K1708" s="253"/>
      <c r="L1708" s="153"/>
      <c r="AA1708" s="176"/>
    </row>
    <row r="1709" spans="1:27" ht="15" customHeight="1" x14ac:dyDescent="0.3">
      <c r="A1709" s="153"/>
      <c r="B1709" s="153"/>
      <c r="C1709" s="153"/>
      <c r="D1709" s="153"/>
      <c r="E1709" s="153"/>
      <c r="F1709" s="153"/>
      <c r="G1709" s="153"/>
      <c r="H1709" s="153"/>
      <c r="I1709" s="153"/>
      <c r="J1709" s="153"/>
      <c r="K1709" s="253"/>
      <c r="L1709" s="153"/>
      <c r="AA1709" s="176"/>
    </row>
    <row r="1710" spans="1:27" ht="15" customHeight="1" x14ac:dyDescent="0.3">
      <c r="A1710" s="153"/>
      <c r="B1710" s="153"/>
      <c r="C1710" s="153"/>
      <c r="D1710" s="153"/>
      <c r="E1710" s="153"/>
      <c r="F1710" s="153"/>
      <c r="G1710" s="153"/>
      <c r="H1710" s="153"/>
      <c r="I1710" s="153"/>
      <c r="J1710" s="153"/>
      <c r="K1710" s="253"/>
      <c r="L1710" s="153"/>
      <c r="AA1710" s="176"/>
    </row>
    <row r="1711" spans="1:27" ht="15" customHeight="1" x14ac:dyDescent="0.3">
      <c r="A1711" s="153"/>
      <c r="B1711" s="153"/>
      <c r="C1711" s="153"/>
      <c r="D1711" s="153"/>
      <c r="E1711" s="153"/>
      <c r="F1711" s="153"/>
      <c r="G1711" s="153"/>
      <c r="H1711" s="153"/>
      <c r="I1711" s="153"/>
      <c r="J1711" s="153"/>
      <c r="K1711" s="253"/>
      <c r="L1711" s="153"/>
      <c r="AA1711" s="176"/>
    </row>
    <row r="1712" spans="1:27" ht="15" customHeight="1" x14ac:dyDescent="0.3">
      <c r="A1712" s="153"/>
      <c r="B1712" s="153"/>
      <c r="C1712" s="153"/>
      <c r="D1712" s="153"/>
      <c r="E1712" s="153"/>
      <c r="F1712" s="153"/>
      <c r="G1712" s="153"/>
      <c r="H1712" s="153"/>
      <c r="I1712" s="153"/>
      <c r="J1712" s="153"/>
      <c r="K1712" s="253"/>
      <c r="L1712" s="153"/>
      <c r="AA1712" s="176"/>
    </row>
    <row r="1713" spans="1:27" ht="15" customHeight="1" x14ac:dyDescent="0.3">
      <c r="A1713" s="153"/>
      <c r="B1713" s="153"/>
      <c r="C1713" s="153"/>
      <c r="D1713" s="153"/>
      <c r="E1713" s="153"/>
      <c r="F1713" s="153"/>
      <c r="G1713" s="153"/>
      <c r="H1713" s="153"/>
      <c r="I1713" s="153"/>
      <c r="J1713" s="153"/>
      <c r="K1713" s="253"/>
      <c r="L1713" s="153"/>
      <c r="AA1713" s="176"/>
    </row>
    <row r="1714" spans="1:27" ht="15" customHeight="1" x14ac:dyDescent="0.3">
      <c r="A1714" s="153"/>
      <c r="B1714" s="153"/>
      <c r="C1714" s="153"/>
      <c r="D1714" s="153"/>
      <c r="E1714" s="153"/>
      <c r="F1714" s="153"/>
      <c r="G1714" s="153"/>
      <c r="H1714" s="153"/>
      <c r="I1714" s="153"/>
      <c r="J1714" s="153"/>
      <c r="K1714" s="253"/>
      <c r="L1714" s="153"/>
      <c r="AA1714" s="176"/>
    </row>
    <row r="1715" spans="1:27" ht="15" customHeight="1" x14ac:dyDescent="0.3">
      <c r="A1715" s="153"/>
      <c r="B1715" s="153"/>
      <c r="C1715" s="153"/>
      <c r="D1715" s="153"/>
      <c r="E1715" s="153"/>
      <c r="F1715" s="153"/>
      <c r="G1715" s="153"/>
      <c r="H1715" s="153"/>
      <c r="I1715" s="153"/>
      <c r="J1715" s="153"/>
      <c r="K1715" s="253"/>
      <c r="L1715" s="153"/>
      <c r="AA1715" s="176"/>
    </row>
    <row r="1716" spans="1:27" ht="15" customHeight="1" x14ac:dyDescent="0.3">
      <c r="A1716" s="153"/>
      <c r="B1716" s="153"/>
      <c r="C1716" s="153"/>
      <c r="D1716" s="153"/>
      <c r="E1716" s="153"/>
      <c r="F1716" s="153"/>
      <c r="G1716" s="153"/>
      <c r="H1716" s="153"/>
      <c r="I1716" s="153"/>
      <c r="J1716" s="153"/>
      <c r="K1716" s="253"/>
      <c r="L1716" s="153"/>
      <c r="AA1716" s="176"/>
    </row>
    <row r="1717" spans="1:27" ht="15" customHeight="1" x14ac:dyDescent="0.3">
      <c r="A1717" s="153"/>
      <c r="B1717" s="153"/>
      <c r="C1717" s="153"/>
      <c r="D1717" s="153"/>
      <c r="E1717" s="153"/>
      <c r="F1717" s="153"/>
      <c r="G1717" s="153"/>
      <c r="H1717" s="153"/>
      <c r="I1717" s="153"/>
      <c r="J1717" s="153"/>
      <c r="K1717" s="253"/>
      <c r="L1717" s="153"/>
      <c r="AA1717" s="176"/>
    </row>
    <row r="1718" spans="1:27" ht="15" customHeight="1" x14ac:dyDescent="0.3">
      <c r="A1718" s="153"/>
      <c r="B1718" s="153"/>
      <c r="C1718" s="153"/>
      <c r="D1718" s="153"/>
      <c r="E1718" s="153"/>
      <c r="F1718" s="153"/>
      <c r="G1718" s="153"/>
      <c r="H1718" s="153"/>
      <c r="I1718" s="153"/>
      <c r="J1718" s="153"/>
      <c r="K1718" s="253"/>
      <c r="L1718" s="153"/>
      <c r="AA1718" s="176"/>
    </row>
    <row r="1719" spans="1:27" ht="15" customHeight="1" x14ac:dyDescent="0.3">
      <c r="A1719" s="153"/>
      <c r="B1719" s="153"/>
      <c r="C1719" s="153"/>
      <c r="D1719" s="153"/>
      <c r="E1719" s="153"/>
      <c r="F1719" s="153"/>
      <c r="G1719" s="153"/>
      <c r="H1719" s="153"/>
      <c r="I1719" s="153"/>
      <c r="J1719" s="153"/>
      <c r="K1719" s="253"/>
      <c r="L1719" s="153"/>
      <c r="AA1719" s="176"/>
    </row>
    <row r="1720" spans="1:27" ht="15" customHeight="1" x14ac:dyDescent="0.3">
      <c r="A1720" s="153"/>
      <c r="B1720" s="153"/>
      <c r="C1720" s="153"/>
      <c r="D1720" s="153"/>
      <c r="E1720" s="153"/>
      <c r="F1720" s="153"/>
      <c r="G1720" s="153"/>
      <c r="H1720" s="153"/>
      <c r="I1720" s="153"/>
      <c r="J1720" s="153"/>
      <c r="K1720" s="253"/>
      <c r="L1720" s="153"/>
      <c r="AA1720" s="176"/>
    </row>
    <row r="1721" spans="1:27" ht="15" customHeight="1" x14ac:dyDescent="0.3">
      <c r="A1721" s="153"/>
      <c r="B1721" s="153"/>
      <c r="C1721" s="153"/>
      <c r="D1721" s="153"/>
      <c r="E1721" s="153"/>
      <c r="F1721" s="153"/>
      <c r="G1721" s="153"/>
      <c r="H1721" s="153"/>
      <c r="I1721" s="153"/>
      <c r="J1721" s="153"/>
      <c r="K1721" s="253"/>
      <c r="L1721" s="153"/>
      <c r="AA1721" s="176"/>
    </row>
    <row r="1722" spans="1:27" ht="15" customHeight="1" x14ac:dyDescent="0.3">
      <c r="A1722" s="153"/>
      <c r="B1722" s="153"/>
      <c r="C1722" s="153"/>
      <c r="D1722" s="153"/>
      <c r="E1722" s="153"/>
      <c r="F1722" s="153"/>
      <c r="G1722" s="153"/>
      <c r="H1722" s="153"/>
      <c r="I1722" s="153"/>
      <c r="J1722" s="153"/>
      <c r="K1722" s="253"/>
      <c r="L1722" s="153"/>
      <c r="AA1722" s="176"/>
    </row>
    <row r="1723" spans="1:27" ht="15" customHeight="1" x14ac:dyDescent="0.3">
      <c r="A1723" s="153"/>
      <c r="B1723" s="153"/>
      <c r="C1723" s="153"/>
      <c r="D1723" s="153"/>
      <c r="E1723" s="153"/>
      <c r="F1723" s="153"/>
      <c r="G1723" s="153"/>
      <c r="H1723" s="153"/>
      <c r="I1723" s="153"/>
      <c r="J1723" s="153"/>
      <c r="K1723" s="253"/>
      <c r="L1723" s="153"/>
      <c r="AA1723" s="176"/>
    </row>
    <row r="1724" spans="1:27" ht="15" customHeight="1" x14ac:dyDescent="0.3">
      <c r="A1724" s="153"/>
      <c r="B1724" s="153"/>
      <c r="C1724" s="153"/>
      <c r="D1724" s="153"/>
      <c r="E1724" s="153"/>
      <c r="F1724" s="153"/>
      <c r="G1724" s="153"/>
      <c r="H1724" s="153"/>
      <c r="I1724" s="153"/>
      <c r="J1724" s="153"/>
      <c r="K1724" s="253"/>
      <c r="L1724" s="153"/>
      <c r="AA1724" s="176"/>
    </row>
    <row r="1725" spans="1:27" ht="15" customHeight="1" x14ac:dyDescent="0.3">
      <c r="A1725" s="153"/>
      <c r="B1725" s="153"/>
      <c r="C1725" s="153"/>
      <c r="D1725" s="153"/>
      <c r="E1725" s="153"/>
      <c r="F1725" s="153"/>
      <c r="G1725" s="153"/>
      <c r="H1725" s="153"/>
      <c r="I1725" s="153"/>
      <c r="J1725" s="153"/>
      <c r="K1725" s="253"/>
      <c r="L1725" s="153"/>
      <c r="AA1725" s="176"/>
    </row>
    <row r="1726" spans="1:27" ht="15" customHeight="1" x14ac:dyDescent="0.3">
      <c r="A1726" s="153"/>
      <c r="B1726" s="153"/>
      <c r="C1726" s="153"/>
      <c r="D1726" s="153"/>
      <c r="E1726" s="153"/>
      <c r="F1726" s="153"/>
      <c r="G1726" s="153"/>
      <c r="H1726" s="153"/>
      <c r="I1726" s="153"/>
      <c r="J1726" s="153"/>
      <c r="K1726" s="253"/>
      <c r="L1726" s="153"/>
      <c r="AA1726" s="176"/>
    </row>
    <row r="1727" spans="1:27" ht="15" customHeight="1" x14ac:dyDescent="0.3">
      <c r="A1727" s="153"/>
      <c r="B1727" s="153"/>
      <c r="C1727" s="153"/>
      <c r="D1727" s="153"/>
      <c r="E1727" s="153"/>
      <c r="F1727" s="153"/>
      <c r="G1727" s="153"/>
      <c r="H1727" s="153"/>
      <c r="I1727" s="153"/>
      <c r="J1727" s="153"/>
      <c r="K1727" s="253"/>
      <c r="L1727" s="153"/>
      <c r="AA1727" s="176"/>
    </row>
    <row r="1728" spans="1:27" ht="15" customHeight="1" x14ac:dyDescent="0.3">
      <c r="A1728" s="153"/>
      <c r="B1728" s="153"/>
      <c r="C1728" s="153"/>
      <c r="D1728" s="153"/>
      <c r="E1728" s="153"/>
      <c r="F1728" s="153"/>
      <c r="G1728" s="153"/>
      <c r="H1728" s="153"/>
      <c r="I1728" s="153"/>
      <c r="J1728" s="153"/>
      <c r="K1728" s="253"/>
      <c r="L1728" s="153"/>
      <c r="AA1728" s="176"/>
    </row>
    <row r="1729" spans="1:27" ht="15" customHeight="1" x14ac:dyDescent="0.3">
      <c r="A1729" s="153"/>
      <c r="B1729" s="153"/>
      <c r="C1729" s="153"/>
      <c r="D1729" s="153"/>
      <c r="E1729" s="153"/>
      <c r="F1729" s="153"/>
      <c r="G1729" s="153"/>
      <c r="H1729" s="153"/>
      <c r="I1729" s="153"/>
      <c r="J1729" s="153"/>
      <c r="K1729" s="253"/>
      <c r="L1729" s="153"/>
      <c r="AA1729" s="176"/>
    </row>
    <row r="1730" spans="1:27" ht="15" customHeight="1" x14ac:dyDescent="0.3">
      <c r="A1730" s="153"/>
      <c r="B1730" s="153"/>
      <c r="C1730" s="153"/>
      <c r="D1730" s="153"/>
      <c r="E1730" s="153"/>
      <c r="F1730" s="153"/>
      <c r="G1730" s="153"/>
      <c r="H1730" s="153"/>
      <c r="I1730" s="153"/>
      <c r="J1730" s="153"/>
      <c r="K1730" s="253"/>
      <c r="L1730" s="153"/>
      <c r="AA1730" s="176"/>
    </row>
    <row r="1731" spans="1:27" ht="15" customHeight="1" x14ac:dyDescent="0.3">
      <c r="A1731" s="153"/>
      <c r="B1731" s="153"/>
      <c r="C1731" s="153"/>
      <c r="D1731" s="153"/>
      <c r="E1731" s="153"/>
      <c r="F1731" s="153"/>
      <c r="G1731" s="153"/>
      <c r="H1731" s="153"/>
      <c r="I1731" s="153"/>
      <c r="J1731" s="153"/>
      <c r="K1731" s="253"/>
      <c r="L1731" s="153"/>
      <c r="AA1731" s="176"/>
    </row>
    <row r="1732" spans="1:27" ht="15" customHeight="1" x14ac:dyDescent="0.3">
      <c r="A1732" s="153"/>
      <c r="B1732" s="153"/>
      <c r="C1732" s="153"/>
      <c r="D1732" s="153"/>
      <c r="E1732" s="153"/>
      <c r="F1732" s="153"/>
      <c r="G1732" s="153"/>
      <c r="H1732" s="153"/>
      <c r="I1732" s="153"/>
      <c r="J1732" s="153"/>
      <c r="K1732" s="253"/>
      <c r="L1732" s="153"/>
      <c r="AA1732" s="176"/>
    </row>
    <row r="1733" spans="1:27" ht="15" customHeight="1" x14ac:dyDescent="0.3">
      <c r="A1733" s="153"/>
      <c r="B1733" s="153"/>
      <c r="C1733" s="153"/>
      <c r="D1733" s="153"/>
      <c r="E1733" s="153"/>
      <c r="F1733" s="153"/>
      <c r="G1733" s="153"/>
      <c r="H1733" s="153"/>
      <c r="I1733" s="153"/>
      <c r="J1733" s="153"/>
      <c r="K1733" s="253"/>
      <c r="L1733" s="153"/>
      <c r="AA1733" s="176"/>
    </row>
    <row r="1734" spans="1:27" ht="15" customHeight="1" x14ac:dyDescent="0.3">
      <c r="A1734" s="153"/>
      <c r="B1734" s="153"/>
      <c r="C1734" s="153"/>
      <c r="D1734" s="153"/>
      <c r="E1734" s="153"/>
      <c r="F1734" s="153"/>
      <c r="G1734" s="153"/>
      <c r="H1734" s="153"/>
      <c r="I1734" s="153"/>
      <c r="J1734" s="153"/>
      <c r="K1734" s="253"/>
      <c r="L1734" s="153"/>
      <c r="AA1734" s="176"/>
    </row>
    <row r="1735" spans="1:27" ht="15" customHeight="1" x14ac:dyDescent="0.3">
      <c r="A1735" s="153"/>
      <c r="B1735" s="153"/>
      <c r="C1735" s="153"/>
      <c r="D1735" s="153"/>
      <c r="E1735" s="153"/>
      <c r="F1735" s="153"/>
      <c r="G1735" s="153"/>
      <c r="H1735" s="153"/>
      <c r="I1735" s="153"/>
      <c r="J1735" s="153"/>
      <c r="K1735" s="253"/>
      <c r="L1735" s="153"/>
      <c r="AA1735" s="176"/>
    </row>
    <row r="1736" spans="1:27" ht="15" customHeight="1" x14ac:dyDescent="0.3">
      <c r="A1736" s="153"/>
      <c r="B1736" s="153"/>
      <c r="C1736" s="153"/>
      <c r="D1736" s="153"/>
      <c r="E1736" s="153"/>
      <c r="F1736" s="153"/>
      <c r="G1736" s="153"/>
      <c r="H1736" s="153"/>
      <c r="I1736" s="153"/>
      <c r="J1736" s="153"/>
      <c r="K1736" s="253"/>
      <c r="L1736" s="153"/>
      <c r="AA1736" s="176"/>
    </row>
    <row r="1737" spans="1:27" ht="15" customHeight="1" x14ac:dyDescent="0.3">
      <c r="A1737" s="153"/>
      <c r="B1737" s="153"/>
      <c r="C1737" s="153"/>
      <c r="D1737" s="153"/>
      <c r="E1737" s="153"/>
      <c r="F1737" s="153"/>
      <c r="G1737" s="153"/>
      <c r="H1737" s="153"/>
      <c r="I1737" s="153"/>
      <c r="J1737" s="153"/>
      <c r="K1737" s="253"/>
      <c r="L1737" s="153"/>
      <c r="AA1737" s="176"/>
    </row>
    <row r="1738" spans="1:27" ht="15" customHeight="1" x14ac:dyDescent="0.3">
      <c r="A1738" s="153"/>
      <c r="B1738" s="153"/>
      <c r="C1738" s="153"/>
      <c r="D1738" s="153"/>
      <c r="E1738" s="153"/>
      <c r="F1738" s="153"/>
      <c r="G1738" s="153"/>
      <c r="H1738" s="153"/>
      <c r="I1738" s="153"/>
      <c r="J1738" s="153"/>
      <c r="K1738" s="253"/>
      <c r="L1738" s="153"/>
      <c r="AA1738" s="176"/>
    </row>
    <row r="1739" spans="1:27" ht="15" customHeight="1" x14ac:dyDescent="0.3">
      <c r="A1739" s="153"/>
      <c r="B1739" s="153"/>
      <c r="C1739" s="153"/>
      <c r="D1739" s="153"/>
      <c r="E1739" s="153"/>
      <c r="F1739" s="153"/>
      <c r="G1739" s="153"/>
      <c r="H1739" s="153"/>
      <c r="I1739" s="153"/>
      <c r="J1739" s="153"/>
      <c r="K1739" s="253"/>
      <c r="L1739" s="153"/>
      <c r="AA1739" s="176"/>
    </row>
    <row r="1740" spans="1:27" ht="15" customHeight="1" x14ac:dyDescent="0.3">
      <c r="A1740" s="153"/>
      <c r="B1740" s="153"/>
      <c r="C1740" s="153"/>
      <c r="D1740" s="153"/>
      <c r="E1740" s="153"/>
      <c r="F1740" s="153"/>
      <c r="G1740" s="153"/>
      <c r="H1740" s="153"/>
      <c r="I1740" s="153"/>
      <c r="J1740" s="153"/>
      <c r="K1740" s="253"/>
      <c r="L1740" s="153"/>
      <c r="AA1740" s="176"/>
    </row>
    <row r="1741" spans="1:27" ht="15" customHeight="1" x14ac:dyDescent="0.3">
      <c r="A1741" s="153"/>
      <c r="B1741" s="153"/>
      <c r="C1741" s="153"/>
      <c r="D1741" s="153"/>
      <c r="E1741" s="153"/>
      <c r="F1741" s="153"/>
      <c r="G1741" s="153"/>
      <c r="H1741" s="153"/>
      <c r="I1741" s="153"/>
      <c r="J1741" s="153"/>
      <c r="K1741" s="253"/>
      <c r="L1741" s="153"/>
      <c r="AA1741" s="176"/>
    </row>
    <row r="1742" spans="1:27" ht="15" customHeight="1" x14ac:dyDescent="0.3">
      <c r="A1742" s="153"/>
      <c r="B1742" s="153"/>
      <c r="C1742" s="153"/>
      <c r="D1742" s="153"/>
      <c r="E1742" s="153"/>
      <c r="F1742" s="153"/>
      <c r="G1742" s="153"/>
      <c r="H1742" s="153"/>
      <c r="I1742" s="153"/>
      <c r="J1742" s="153"/>
      <c r="K1742" s="253"/>
      <c r="L1742" s="153"/>
      <c r="AA1742" s="176"/>
    </row>
    <row r="1743" spans="1:27" ht="15" customHeight="1" x14ac:dyDescent="0.3">
      <c r="A1743" s="153"/>
      <c r="B1743" s="153"/>
      <c r="C1743" s="153"/>
      <c r="D1743" s="153"/>
      <c r="E1743" s="153"/>
      <c r="F1743" s="153"/>
      <c r="G1743" s="153"/>
      <c r="H1743" s="153"/>
      <c r="I1743" s="153"/>
      <c r="J1743" s="153"/>
      <c r="K1743" s="253"/>
      <c r="L1743" s="153"/>
      <c r="AA1743" s="176"/>
    </row>
    <row r="1744" spans="1:27" ht="15" customHeight="1" x14ac:dyDescent="0.3">
      <c r="A1744" s="153"/>
      <c r="B1744" s="153"/>
      <c r="C1744" s="153"/>
      <c r="D1744" s="153"/>
      <c r="E1744" s="153"/>
      <c r="F1744" s="153"/>
      <c r="G1744" s="153"/>
      <c r="H1744" s="153"/>
      <c r="I1744" s="153"/>
      <c r="J1744" s="153"/>
      <c r="K1744" s="253"/>
      <c r="L1744" s="153"/>
      <c r="AA1744" s="176"/>
    </row>
    <row r="1745" spans="1:27" ht="15" customHeight="1" x14ac:dyDescent="0.3">
      <c r="A1745" s="153"/>
      <c r="B1745" s="153"/>
      <c r="C1745" s="153"/>
      <c r="D1745" s="153"/>
      <c r="E1745" s="153"/>
      <c r="F1745" s="153"/>
      <c r="G1745" s="153"/>
      <c r="H1745" s="153"/>
      <c r="I1745" s="153"/>
      <c r="J1745" s="153"/>
      <c r="K1745" s="253"/>
      <c r="L1745" s="153"/>
      <c r="AA1745" s="176"/>
    </row>
    <row r="1746" spans="1:27" ht="15" customHeight="1" x14ac:dyDescent="0.3">
      <c r="A1746" s="153"/>
      <c r="B1746" s="153"/>
      <c r="C1746" s="153"/>
      <c r="D1746" s="153"/>
      <c r="E1746" s="153"/>
      <c r="F1746" s="153"/>
      <c r="G1746" s="153"/>
      <c r="H1746" s="153"/>
      <c r="I1746" s="153"/>
      <c r="J1746" s="153"/>
      <c r="K1746" s="253"/>
      <c r="L1746" s="153"/>
      <c r="AA1746" s="176"/>
    </row>
    <row r="1747" spans="1:27" ht="15" customHeight="1" x14ac:dyDescent="0.3">
      <c r="A1747" s="153"/>
      <c r="B1747" s="153"/>
      <c r="C1747" s="153"/>
      <c r="D1747" s="153"/>
      <c r="E1747" s="153"/>
      <c r="F1747" s="153"/>
      <c r="G1747" s="153"/>
      <c r="H1747" s="153"/>
      <c r="I1747" s="153"/>
      <c r="J1747" s="153"/>
      <c r="K1747" s="253"/>
      <c r="L1747" s="153"/>
      <c r="AA1747" s="176"/>
    </row>
    <row r="1748" spans="1:27" ht="15" customHeight="1" x14ac:dyDescent="0.3">
      <c r="A1748" s="153"/>
      <c r="B1748" s="153"/>
      <c r="C1748" s="153"/>
      <c r="D1748" s="153"/>
      <c r="E1748" s="153"/>
      <c r="F1748" s="153"/>
      <c r="G1748" s="153"/>
      <c r="H1748" s="153"/>
      <c r="I1748" s="153"/>
      <c r="J1748" s="153"/>
      <c r="K1748" s="253"/>
      <c r="L1748" s="153"/>
      <c r="AA1748" s="176"/>
    </row>
    <row r="1749" spans="1:27" ht="15" customHeight="1" x14ac:dyDescent="0.3">
      <c r="A1749" s="153"/>
      <c r="B1749" s="153"/>
      <c r="C1749" s="153"/>
      <c r="D1749" s="153"/>
      <c r="E1749" s="153"/>
      <c r="F1749" s="153"/>
      <c r="G1749" s="153"/>
      <c r="H1749" s="153"/>
      <c r="I1749" s="153"/>
      <c r="J1749" s="153"/>
      <c r="K1749" s="253"/>
      <c r="L1749" s="153"/>
      <c r="AA1749" s="176"/>
    </row>
    <row r="1750" spans="1:27" ht="15" customHeight="1" x14ac:dyDescent="0.3">
      <c r="A1750" s="153"/>
      <c r="B1750" s="153"/>
      <c r="C1750" s="153"/>
      <c r="D1750" s="153"/>
      <c r="E1750" s="153"/>
      <c r="F1750" s="153"/>
      <c r="G1750" s="153"/>
      <c r="H1750" s="153"/>
      <c r="I1750" s="153"/>
      <c r="J1750" s="153"/>
      <c r="K1750" s="253"/>
      <c r="L1750" s="153"/>
      <c r="AA1750" s="176"/>
    </row>
    <row r="1751" spans="1:27" ht="15" customHeight="1" x14ac:dyDescent="0.3">
      <c r="A1751" s="153"/>
      <c r="B1751" s="153"/>
      <c r="C1751" s="153"/>
      <c r="D1751" s="153"/>
      <c r="E1751" s="153"/>
      <c r="F1751" s="153"/>
      <c r="G1751" s="153"/>
      <c r="H1751" s="153"/>
      <c r="I1751" s="153"/>
      <c r="J1751" s="153"/>
      <c r="K1751" s="253"/>
      <c r="L1751" s="153"/>
      <c r="AA1751" s="176"/>
    </row>
    <row r="1752" spans="1:27" ht="15" customHeight="1" x14ac:dyDescent="0.3">
      <c r="A1752" s="153"/>
      <c r="B1752" s="153"/>
      <c r="C1752" s="153"/>
      <c r="D1752" s="153"/>
      <c r="E1752" s="153"/>
      <c r="F1752" s="153"/>
      <c r="G1752" s="153"/>
      <c r="H1752" s="153"/>
      <c r="I1752" s="153"/>
      <c r="J1752" s="153"/>
      <c r="K1752" s="253"/>
      <c r="L1752" s="153"/>
      <c r="AA1752" s="176"/>
    </row>
    <row r="1753" spans="1:27" ht="15" customHeight="1" x14ac:dyDescent="0.3">
      <c r="A1753" s="153"/>
      <c r="B1753" s="153"/>
      <c r="C1753" s="153"/>
      <c r="D1753" s="153"/>
      <c r="E1753" s="153"/>
      <c r="F1753" s="153"/>
      <c r="G1753" s="153"/>
      <c r="H1753" s="153"/>
      <c r="I1753" s="153"/>
      <c r="J1753" s="153"/>
      <c r="K1753" s="253"/>
      <c r="L1753" s="153"/>
      <c r="AA1753" s="176"/>
    </row>
    <row r="1754" spans="1:27" ht="15" customHeight="1" x14ac:dyDescent="0.3">
      <c r="A1754" s="153"/>
      <c r="B1754" s="153"/>
      <c r="C1754" s="153"/>
      <c r="D1754" s="153"/>
      <c r="E1754" s="153"/>
      <c r="F1754" s="153"/>
      <c r="G1754" s="153"/>
      <c r="H1754" s="153"/>
      <c r="I1754" s="153"/>
      <c r="J1754" s="153"/>
      <c r="K1754" s="253"/>
      <c r="L1754" s="153"/>
      <c r="AA1754" s="176"/>
    </row>
    <row r="1755" spans="1:27" ht="15" customHeight="1" x14ac:dyDescent="0.3">
      <c r="A1755" s="153"/>
      <c r="B1755" s="153"/>
      <c r="C1755" s="153"/>
      <c r="D1755" s="153"/>
      <c r="E1755" s="153"/>
      <c r="F1755" s="153"/>
      <c r="G1755" s="153"/>
      <c r="H1755" s="153"/>
      <c r="I1755" s="153"/>
      <c r="J1755" s="153"/>
      <c r="K1755" s="253"/>
      <c r="L1755" s="153"/>
      <c r="AA1755" s="176"/>
    </row>
    <row r="1756" spans="1:27" ht="15" customHeight="1" x14ac:dyDescent="0.3">
      <c r="A1756" s="153"/>
      <c r="B1756" s="153"/>
      <c r="C1756" s="153"/>
      <c r="D1756" s="153"/>
      <c r="E1756" s="153"/>
      <c r="F1756" s="153"/>
      <c r="G1756" s="153"/>
      <c r="H1756" s="153"/>
      <c r="I1756" s="153"/>
      <c r="J1756" s="153"/>
      <c r="K1756" s="253"/>
      <c r="L1756" s="153"/>
      <c r="AA1756" s="176"/>
    </row>
    <row r="1757" spans="1:27" ht="15" customHeight="1" x14ac:dyDescent="0.3">
      <c r="A1757" s="153"/>
      <c r="B1757" s="153"/>
      <c r="C1757" s="153"/>
      <c r="D1757" s="153"/>
      <c r="E1757" s="153"/>
      <c r="F1757" s="153"/>
      <c r="G1757" s="153"/>
      <c r="H1757" s="153"/>
      <c r="I1757" s="153"/>
      <c r="J1757" s="153"/>
      <c r="K1757" s="253"/>
      <c r="L1757" s="153"/>
      <c r="AA1757" s="176"/>
    </row>
    <row r="1758" spans="1:27" ht="15" customHeight="1" x14ac:dyDescent="0.3">
      <c r="A1758" s="153"/>
      <c r="B1758" s="153"/>
      <c r="C1758" s="153"/>
      <c r="D1758" s="153"/>
      <c r="E1758" s="153"/>
      <c r="F1758" s="153"/>
      <c r="G1758" s="153"/>
      <c r="H1758" s="153"/>
      <c r="I1758" s="153"/>
      <c r="J1758" s="153"/>
      <c r="K1758" s="253"/>
      <c r="L1758" s="153"/>
      <c r="AA1758" s="176"/>
    </row>
    <row r="1759" spans="1:27" ht="15" customHeight="1" x14ac:dyDescent="0.3">
      <c r="A1759" s="153"/>
      <c r="B1759" s="153"/>
      <c r="C1759" s="153"/>
      <c r="D1759" s="153"/>
      <c r="E1759" s="153"/>
      <c r="F1759" s="153"/>
      <c r="G1759" s="153"/>
      <c r="H1759" s="153"/>
      <c r="I1759" s="153"/>
      <c r="J1759" s="153"/>
      <c r="K1759" s="253"/>
      <c r="L1759" s="153"/>
      <c r="AA1759" s="176"/>
    </row>
    <row r="1760" spans="1:27" ht="15" customHeight="1" x14ac:dyDescent="0.3">
      <c r="A1760" s="153"/>
      <c r="B1760" s="153"/>
      <c r="C1760" s="153"/>
      <c r="D1760" s="153"/>
      <c r="E1760" s="153"/>
      <c r="F1760" s="153"/>
      <c r="G1760" s="153"/>
      <c r="H1760" s="153"/>
      <c r="I1760" s="153"/>
      <c r="J1760" s="153"/>
      <c r="K1760" s="253"/>
      <c r="L1760" s="153"/>
      <c r="AA1760" s="176"/>
    </row>
    <row r="1761" spans="1:27" ht="15" customHeight="1" x14ac:dyDescent="0.3">
      <c r="A1761" s="153"/>
      <c r="B1761" s="153"/>
      <c r="C1761" s="153"/>
      <c r="D1761" s="153"/>
      <c r="E1761" s="153"/>
      <c r="F1761" s="153"/>
      <c r="G1761" s="153"/>
      <c r="H1761" s="153"/>
      <c r="I1761" s="153"/>
      <c r="J1761" s="153"/>
      <c r="K1761" s="253"/>
      <c r="L1761" s="153"/>
      <c r="AA1761" s="176"/>
    </row>
    <row r="1762" spans="1:27" ht="15" customHeight="1" x14ac:dyDescent="0.3">
      <c r="A1762" s="153"/>
      <c r="B1762" s="153"/>
      <c r="C1762" s="153"/>
      <c r="D1762" s="153"/>
      <c r="E1762" s="153"/>
      <c r="F1762" s="153"/>
      <c r="G1762" s="153"/>
      <c r="H1762" s="153"/>
      <c r="I1762" s="153"/>
      <c r="J1762" s="153"/>
      <c r="K1762" s="253"/>
      <c r="L1762" s="153"/>
      <c r="AA1762" s="176"/>
    </row>
    <row r="1763" spans="1:27" ht="15" customHeight="1" x14ac:dyDescent="0.3">
      <c r="A1763" s="153"/>
      <c r="B1763" s="153"/>
      <c r="C1763" s="153"/>
      <c r="D1763" s="153"/>
      <c r="E1763" s="153"/>
      <c r="F1763" s="153"/>
      <c r="G1763" s="153"/>
      <c r="H1763" s="153"/>
      <c r="I1763" s="153"/>
      <c r="J1763" s="153"/>
      <c r="K1763" s="253"/>
      <c r="L1763" s="153"/>
      <c r="AA1763" s="176"/>
    </row>
    <row r="1764" spans="1:27" ht="15" customHeight="1" x14ac:dyDescent="0.3">
      <c r="A1764" s="153"/>
      <c r="B1764" s="153"/>
      <c r="C1764" s="153"/>
      <c r="D1764" s="153"/>
      <c r="E1764" s="153"/>
      <c r="F1764" s="153"/>
      <c r="G1764" s="153"/>
      <c r="H1764" s="153"/>
      <c r="I1764" s="153"/>
      <c r="J1764" s="153"/>
      <c r="K1764" s="253"/>
      <c r="L1764" s="153"/>
      <c r="AA1764" s="176"/>
    </row>
    <row r="1765" spans="1:27" ht="15" customHeight="1" x14ac:dyDescent="0.3">
      <c r="A1765" s="153"/>
      <c r="B1765" s="153"/>
      <c r="C1765" s="153"/>
      <c r="D1765" s="153"/>
      <c r="E1765" s="153"/>
      <c r="F1765" s="153"/>
      <c r="G1765" s="153"/>
      <c r="H1765" s="153"/>
      <c r="I1765" s="153"/>
      <c r="J1765" s="153"/>
      <c r="K1765" s="253"/>
      <c r="L1765" s="153"/>
      <c r="AA1765" s="176"/>
    </row>
    <row r="1766" spans="1:27" ht="15" customHeight="1" x14ac:dyDescent="0.3">
      <c r="A1766" s="153"/>
      <c r="B1766" s="153"/>
      <c r="C1766" s="153"/>
      <c r="D1766" s="153"/>
      <c r="E1766" s="153"/>
      <c r="F1766" s="153"/>
      <c r="G1766" s="153"/>
      <c r="H1766" s="153"/>
      <c r="I1766" s="153"/>
      <c r="J1766" s="153"/>
      <c r="K1766" s="253"/>
      <c r="L1766" s="153"/>
      <c r="AA1766" s="176"/>
    </row>
    <row r="1767" spans="1:27" ht="15" customHeight="1" x14ac:dyDescent="0.3">
      <c r="A1767" s="153"/>
      <c r="B1767" s="153"/>
      <c r="C1767" s="153"/>
      <c r="D1767" s="153"/>
      <c r="E1767" s="153"/>
      <c r="F1767" s="153"/>
      <c r="G1767" s="153"/>
      <c r="H1767" s="153"/>
      <c r="I1767" s="153"/>
      <c r="J1767" s="153"/>
      <c r="K1767" s="253"/>
      <c r="L1767" s="153"/>
      <c r="AA1767" s="176"/>
    </row>
    <row r="1768" spans="1:27" ht="15" customHeight="1" x14ac:dyDescent="0.3">
      <c r="A1768" s="153"/>
      <c r="B1768" s="153"/>
      <c r="C1768" s="153"/>
      <c r="D1768" s="153"/>
      <c r="E1768" s="153"/>
      <c r="F1768" s="153"/>
      <c r="G1768" s="153"/>
      <c r="H1768" s="153"/>
      <c r="I1768" s="153"/>
      <c r="J1768" s="153"/>
      <c r="K1768" s="253"/>
      <c r="L1768" s="153"/>
      <c r="AA1768" s="176"/>
    </row>
    <row r="1769" spans="1:27" ht="15" customHeight="1" x14ac:dyDescent="0.3">
      <c r="A1769" s="153"/>
      <c r="B1769" s="153"/>
      <c r="C1769" s="153"/>
      <c r="D1769" s="153"/>
      <c r="E1769" s="153"/>
      <c r="F1769" s="153"/>
      <c r="G1769" s="153"/>
      <c r="H1769" s="153"/>
      <c r="I1769" s="153"/>
      <c r="J1769" s="153"/>
      <c r="K1769" s="253"/>
      <c r="L1769" s="153"/>
      <c r="AA1769" s="176"/>
    </row>
    <row r="1770" spans="1:27" ht="15" customHeight="1" x14ac:dyDescent="0.3">
      <c r="A1770" s="153"/>
      <c r="B1770" s="153"/>
      <c r="C1770" s="153"/>
      <c r="D1770" s="153"/>
      <c r="E1770" s="153"/>
      <c r="F1770" s="153"/>
      <c r="G1770" s="153"/>
      <c r="H1770" s="153"/>
      <c r="I1770" s="153"/>
      <c r="J1770" s="153"/>
      <c r="K1770" s="253"/>
      <c r="L1770" s="153"/>
      <c r="AA1770" s="176"/>
    </row>
    <row r="1771" spans="1:27" ht="15" customHeight="1" x14ac:dyDescent="0.3">
      <c r="A1771" s="153"/>
      <c r="B1771" s="153"/>
      <c r="C1771" s="153"/>
      <c r="D1771" s="153"/>
      <c r="E1771" s="153"/>
      <c r="F1771" s="153"/>
      <c r="G1771" s="153"/>
      <c r="H1771" s="153"/>
      <c r="I1771" s="153"/>
      <c r="J1771" s="153"/>
      <c r="K1771" s="253"/>
      <c r="L1771" s="153"/>
      <c r="AA1771" s="176"/>
    </row>
    <row r="1772" spans="1:27" ht="15" customHeight="1" x14ac:dyDescent="0.3">
      <c r="A1772" s="153"/>
      <c r="B1772" s="153"/>
      <c r="C1772" s="153"/>
      <c r="D1772" s="153"/>
      <c r="E1772" s="153"/>
      <c r="F1772" s="153"/>
      <c r="G1772" s="153"/>
      <c r="H1772" s="153"/>
      <c r="I1772" s="153"/>
      <c r="J1772" s="153"/>
      <c r="K1772" s="253"/>
      <c r="L1772" s="153"/>
      <c r="AA1772" s="176"/>
    </row>
    <row r="1773" spans="1:27" ht="15" customHeight="1" x14ac:dyDescent="0.3">
      <c r="A1773" s="153"/>
      <c r="B1773" s="153"/>
      <c r="C1773" s="153"/>
      <c r="D1773" s="153"/>
      <c r="E1773" s="153"/>
      <c r="F1773" s="153"/>
      <c r="G1773" s="153"/>
      <c r="H1773" s="153"/>
      <c r="I1773" s="153"/>
      <c r="J1773" s="153"/>
      <c r="K1773" s="253"/>
      <c r="L1773" s="153"/>
      <c r="AA1773" s="176"/>
    </row>
    <row r="1774" spans="1:27" ht="15" customHeight="1" x14ac:dyDescent="0.3">
      <c r="A1774" s="153"/>
      <c r="B1774" s="153"/>
      <c r="C1774" s="153"/>
      <c r="D1774" s="153"/>
      <c r="E1774" s="153"/>
      <c r="F1774" s="153"/>
      <c r="G1774" s="153"/>
      <c r="H1774" s="153"/>
      <c r="I1774" s="153"/>
      <c r="J1774" s="153"/>
      <c r="K1774" s="253"/>
      <c r="L1774" s="153"/>
      <c r="AA1774" s="176"/>
    </row>
    <row r="1775" spans="1:27" ht="15" customHeight="1" x14ac:dyDescent="0.3">
      <c r="A1775" s="153"/>
      <c r="B1775" s="153"/>
      <c r="C1775" s="153"/>
      <c r="D1775" s="153"/>
      <c r="E1775" s="153"/>
      <c r="F1775" s="153"/>
      <c r="G1775" s="153"/>
      <c r="H1775" s="153"/>
      <c r="I1775" s="153"/>
      <c r="J1775" s="153"/>
      <c r="K1775" s="253"/>
      <c r="L1775" s="153"/>
      <c r="AA1775" s="176"/>
    </row>
    <row r="1776" spans="1:27" ht="15" customHeight="1" x14ac:dyDescent="0.3">
      <c r="A1776" s="153"/>
      <c r="B1776" s="153"/>
      <c r="C1776" s="153"/>
      <c r="D1776" s="153"/>
      <c r="E1776" s="153"/>
      <c r="F1776" s="153"/>
      <c r="G1776" s="153"/>
      <c r="H1776" s="153"/>
      <c r="I1776" s="153"/>
      <c r="J1776" s="153"/>
      <c r="K1776" s="253"/>
      <c r="L1776" s="153"/>
      <c r="AA1776" s="176"/>
    </row>
    <row r="1777" spans="1:27" ht="15" customHeight="1" x14ac:dyDescent="0.3">
      <c r="A1777" s="153"/>
      <c r="B1777" s="153"/>
      <c r="C1777" s="153"/>
      <c r="D1777" s="153"/>
      <c r="E1777" s="153"/>
      <c r="F1777" s="153"/>
      <c r="G1777" s="153"/>
      <c r="H1777" s="153"/>
      <c r="I1777" s="153"/>
      <c r="J1777" s="153"/>
      <c r="K1777" s="253"/>
      <c r="L1777" s="153"/>
      <c r="AA1777" s="176"/>
    </row>
    <row r="1778" spans="1:27" ht="15" customHeight="1" x14ac:dyDescent="0.3">
      <c r="A1778" s="153"/>
      <c r="B1778" s="153"/>
      <c r="C1778" s="153"/>
      <c r="D1778" s="153"/>
      <c r="E1778" s="153"/>
      <c r="F1778" s="153"/>
      <c r="G1778" s="153"/>
      <c r="H1778" s="153"/>
      <c r="I1778" s="153"/>
      <c r="J1778" s="153"/>
      <c r="K1778" s="253"/>
      <c r="L1778" s="153"/>
      <c r="AA1778" s="176"/>
    </row>
  </sheetData>
  <sortState ref="A2:AP379">
    <sortCondition ref="A2:A379"/>
    <sortCondition ref="B2:B379"/>
  </sortState>
  <customSheetViews>
    <customSheetView guid="{E2C685AC-0D01-40FE-AEE1-CF6F50F3ED81}" filter="1" showAutoFilter="1">
      <pageMargins left="0.7" right="0.7" top="0.75" bottom="0.75" header="0.3" footer="0.3"/>
      <autoFilter ref="A3:AM380"/>
    </customSheetView>
    <customSheetView guid="{C5AA188D-F10B-4CEE-AE52-CAAEF6073998}" filter="1" showAutoFilter="1">
      <pageMargins left="0.7" right="0.7" top="0.75" bottom="0.75" header="0.3" footer="0.3"/>
      <autoFilter ref="L1:L1029"/>
    </customSheetView>
  </customSheetViews>
  <mergeCells count="1">
    <mergeCell ref="I1:X1"/>
  </mergeCells>
  <hyperlinks>
    <hyperlink ref="S34" r:id="rId1" display="acueducto Jorge Carstner "/>
    <hyperlink ref="P69" r:id="rId2" display="https://geohack.toolforge.org/geohack.php?language=es&amp;pagename=Lago_Musters&amp;params=45_25_S_69_11_W_"/>
    <hyperlink ref="V69" r:id="rId3" display="https://opsur.org.ar/2018/02/05/la-crisis-del-agua-en-comodoro-y-la-region-falta-de-inversion-sobreprecios-derroches-y-obras-obsoletas/"/>
    <hyperlink ref="V225" r:id="rId4" display="https://www.elchubut.com.ar/puerto-madryn/2021-11-16-22-8-0-el-consumo-promedio-de-agua-en-madryn-supera-los-40-millones-de-litros-por-dia"/>
    <hyperlink ref="O265" r:id="rId5" display="83053 hm3"/>
    <hyperlink ref="T265" r:id="rId6"/>
    <hyperlink ref="V265" r:id="rId7" display="https://www.rionegro.gov.ar/?contID=20635"/>
    <hyperlink ref="AD265" r:id="rId8"/>
    <hyperlink ref="AE265" r:id="rId9" display="https://rid.unrn.edu.ar/bitstream/20.500.12049/499/1/TIF - UNRN ETERO MARO .pdf"/>
    <hyperlink ref="P354" r:id="rId10" display="https://www.rionegro.gov.ar/download/archivos/00007570.pdf?1610059987"/>
    <hyperlink ref="T354" r:id="rId11"/>
    <hyperlink ref="V354" r:id="rId12" display="https://www.rionegro.com.ar/la-ciudad-que-mas-derrocha-en-la-provincia-MKHRN050523192314112/"/>
    <hyperlink ref="P45" r:id="rId13" display="https://www.aguasbonaerenses.com.ar/noticia/patagones-se-inici-instalacin-una-nueva-bomba-sobre-canal-ro_1277"/>
    <hyperlink ref="T291" r:id="rId14"/>
    <hyperlink ref="V291" r:id="rId15" display="https://www.argentina.gob.ar/sites/default/files/diseno_ejecutivo_y_agua_potable_caleuche_y_los_robles.pdf"/>
    <hyperlink ref="AD291" r:id="rId16"/>
    <hyperlink ref="AE291" r:id="rId17" display="https://rid.unrn.edu.ar/bitstream/20.500.12049/499/1/TIF - UNRN ETERO MARO .pdf"/>
    <hyperlink ref="P373" r:id="rId18" display="https://www.rionegro.com.ar/instalaron-una-bomba-para-mejorar-la-red-de-agua-potable-en-regina-1640815/"/>
    <hyperlink ref="T373" r:id="rId19"/>
    <hyperlink ref="V373" r:id="rId20" display="http://rid.unrn.edu.ar:8080/bitstream/20.500.12049/548/1/Cesano.pdf"/>
    <hyperlink ref="Z373" r:id="rId21"/>
    <hyperlink ref="AD373" r:id="rId22"/>
    <hyperlink ref="AE373" r:id="rId23" display="http://rid.unrn.edu.ar:8080/bitstream/20.500.12049/548/1/Cesano.pdf"/>
    <hyperlink ref="P7" r:id="rId24" display="https://www.rionegro.gov.ar/download/archivos/00007570.pdf?1610059987"/>
    <hyperlink ref="S7" r:id="rId25"/>
    <hyperlink ref="V7" r:id="rId26" display="https://fundacionypf.org/Documents/Publicaciones/Allen_Sostenible.pdf"/>
    <hyperlink ref="AD7" r:id="rId27"/>
    <hyperlink ref="AE7" r:id="rId28" display="3741 (2010-2013)"/>
    <hyperlink ref="P109" r:id="rId29" display="https://goo.gl/maps/mHmncnrpoDD5oktX7"/>
    <hyperlink ref="V109" r:id="rId30" display="https://www.rionegro.com.ar/mas-de-la-mitad-del-agua-que-se-potabiliza-se-va-por-el-derroche-cf3623664/"/>
    <hyperlink ref="AB109" r:id="rId31" display="https://www.unrn.edu.ar/archivos/noticia/1159/Informe rio Negro UNRN V web.pdfhttps:/www.unrn.edu.ar/archivos/noticia/1159/Informe rio Negro UNRN V web.pdfhttps:/www.unrn.edu.ar/archivos/noticia/1159/Informe rio Negro UNRN V web.pdfhttps:/www.unrn.edu.ar/archivos/noticia/1159/Informe rio Negro UNRN V web.pdfhttps:/www.unrn.edu.ar/archivos/noticia/1159/Informe rio Negro UNRN V web.pdfhttps:/www.unrn.edu.ar/archivos/noticia/1159/Informe rio Negro UNRN V web.pdfhttps:/www.unrn.edu.ar/archivos/noticia/1159/Informe rio Negro UNRN V web.pdfhttps:/www.unrn.edu.ar/archivos/noticia/1159/Informe rio Negro UNRN V web.pdfhttps:/www.unrn.edu.ar/archivos/noticia/1159/Informe rio Negro UNRN V web.pdfhttps:/www.unrn.edu.ar/archivos/noticia/1159/Informe rio Negro UNRN V web.pdf"/>
    <hyperlink ref="AD109" r:id="rId32"/>
    <hyperlink ref="AE109" r:id="rId33" display="https://www.treslineas.com.ar/canos-revientan-plantas-colapso-contaminan-negro-n-1530983.html"/>
    <hyperlink ref="P197" r:id="rId34" display="https://www.neuqueninforma.gob.ar/realizan-obras-para-mejorar-la-captacion-de-agua-en-el-rio-limay/"/>
    <hyperlink ref="Y197" r:id="rId35"/>
    <hyperlink ref="J378" r:id="rId36"/>
    <hyperlink ref="P378" r:id="rId37" display="https://www.cohife.org/advf/NEUQUEN/E27.pdf"/>
    <hyperlink ref="S378" r:id="rId38"/>
    <hyperlink ref="T378" r:id="rId39" display="https://www.lmneuquen.com/los-sambueza-se-sumaron-al-clamor-el-acuifero-n502706"/>
    <hyperlink ref="V378" r:id="rId40" display="https://www.lmneuquen.com/los-sambueza-se-sumaron-al-clamor-el-acuifero-n502706"/>
    <hyperlink ref="Z378" r:id="rId41"/>
    <hyperlink ref="V63" r:id="rId42" display="423/240 (ver/inv) fuente: 2005"/>
    <hyperlink ref="Z63" r:id="rId43"/>
    <hyperlink ref="T62" r:id="rId44"/>
    <hyperlink ref="Y62" r:id="rId45"/>
    <hyperlink ref="AD62" r:id="rId46"/>
    <hyperlink ref="AE62" r:id="rId47" display="https://rid.unrn.edu.ar/bitstream/20.500.12049/499/1/TIF - UNRN ETERO MARO .pdf"/>
    <hyperlink ref="P321" r:id="rId48" display="https://apa.lapampa.gob.ar/obras-para-crecer.html"/>
    <hyperlink ref="V321" r:id="rId49" location=":~:text=Interviniendo%20nuevamente%20en%20la%20conferencia,deber%C3%ADa%20ser%20del%20orden%20de" display="https://www.santarosa.gob.ar/campana-sobre-el-uso-responsable-del-agua-potable/ - :~:text=Interviniendo%20nuevamente%20en%20la%20conferencia,deber%C3%ADa%20ser%20del%20orden%20de"/>
    <hyperlink ref="X321" r:id="rId50"/>
    <hyperlink ref="Y321" r:id="rId51"/>
    <hyperlink ref="J48" r:id="rId52"/>
    <hyperlink ref="T48" r:id="rId53"/>
    <hyperlink ref="V48" r:id="rId54" display="https://www.lmneuquen.com/centenario-vivio-un-dia-tenso-la-falta-agua-n577707"/>
    <hyperlink ref="Z48" r:id="rId55"/>
    <hyperlink ref="J196" r:id="rId56"/>
    <hyperlink ref="S196" r:id="rId57"/>
    <hyperlink ref="T196" r:id="rId58"/>
    <hyperlink ref="V196" r:id="rId59" display="https://www.lmneuquen.com/consumimos-el-doble-agua-que-la-media-nacional-n532513  o bien 500 L/d seg%C3%BAn: https:/www.rionegro.com.ar/se-vendio-el-doble-de-piletas-y-peligra-el-suministro-de-agua-en-neuquen-1579211/"/>
    <hyperlink ref="Y196" r:id="rId60" display="Rïo Limay "/>
    <hyperlink ref="AD196" r:id="rId61"/>
    <hyperlink ref="AE196" r:id="rId62" display="https://rid.unrn.edu.ar/bitstream/20.500.12049/499/1/TIF - UNRN ETERO MARO .pdf"/>
    <hyperlink ref="J217" r:id="rId63"/>
    <hyperlink ref="O82" r:id="rId64" display="27700 hm3"/>
    <hyperlink ref="P82" r:id="rId65" display="https://www.flickr.com/photos/97072884@N05/11875087334/in/photostream/"/>
    <hyperlink ref="S82" r:id="rId66"/>
    <hyperlink ref="T81" r:id="rId67" display="http://www.epas.gov.ar/noticias/archivo/epas-produce-calidad-y-caudal-suficientes-para-abastecer-a-cutral-co-y-plaza-huincul/"/>
    <hyperlink ref="V81" r:id="rId68" location=":~:text=En%20algunas%20localidades%20del%20pa%C3%ADs,ubica%20en%20los%20250%20litros" display="850/220"/>
    <hyperlink ref="Y81" r:id="rId69" display="No encuentro punto de vertido  pero tesis de referencia indica que se tratan en conjunto entre Cutral-Co y Plaza Huincul y son vertidos en los Bajos de Challacó (que es cuenca del Río Limay drenando a la altura de la localidad neuquina de Senillosa)"/>
    <hyperlink ref="AD81" r:id="rId70"/>
    <hyperlink ref="AE81" r:id="rId71" display="12000  (totalidad del conglomerado)"/>
    <hyperlink ref="O226" r:id="rId72" display="328Hm3"/>
    <hyperlink ref="T226" r:id="rId73"/>
    <hyperlink ref="S84" r:id="rId74"/>
    <hyperlink ref="U104" r:id="rId75" display="7776 Abastece entre el 30-40% de la demanda"/>
    <hyperlink ref="P30" r:id="rId76" display="https://ediciones.unq.edu.ar/218-serie-digital-08-dejala-correr.html"/>
    <hyperlink ref="S30" r:id="rId77"/>
    <hyperlink ref="X30" r:id="rId78"/>
    <hyperlink ref="P32" r:id="rId79" display="https://ediciones.unq.edu.ar/218-serie-digital-08-dejala-correr.html"/>
    <hyperlink ref="S32" r:id="rId80"/>
    <hyperlink ref="S96" r:id="rId81"/>
    <hyperlink ref="Z165" r:id="rId82"/>
    <hyperlink ref="S151" r:id="rId83"/>
    <hyperlink ref="V151" r:id="rId84" display="https://www.aysa.com.ar/media-library/rse/RSE_2016.pdf"/>
    <hyperlink ref="S227" r:id="rId85"/>
    <hyperlink ref="S11" r:id="rId86"/>
    <hyperlink ref="S19" r:id="rId87"/>
    <hyperlink ref="S164" r:id="rId88"/>
    <hyperlink ref="V164" r:id="rId89" display="https://www.aysa.com.ar/media-library/rse/RSE_2016.pdf"/>
    <hyperlink ref="S50" r:id="rId90"/>
    <hyperlink ref="P110" r:id="rId91" display="https://www.aguasbonaerenses.com.ar/noticia/nueva-perforacin-red-agua-general-rodrguez_916"/>
    <hyperlink ref="O305" r:id="rId92" display="Los Reyunos (260 hm3), El Tigre (7 hm3)"/>
    <hyperlink ref="AD304" r:id="rId93"/>
    <hyperlink ref="S64" r:id="rId94"/>
    <hyperlink ref="S111" r:id="rId95"/>
    <hyperlink ref="S123" r:id="rId96"/>
    <hyperlink ref="Z123" r:id="rId97"/>
    <hyperlink ref="S125" r:id="rId98"/>
    <hyperlink ref="Z125" r:id="rId99"/>
    <hyperlink ref="S139" r:id="rId100"/>
    <hyperlink ref="S194" r:id="rId101"/>
    <hyperlink ref="Z194" r:id="rId102"/>
    <hyperlink ref="S269" r:id="rId103"/>
    <hyperlink ref="S273" r:id="rId104"/>
    <hyperlink ref="S344" r:id="rId105"/>
    <hyperlink ref="S351" r:id="rId106"/>
    <hyperlink ref="P90" r:id="rId107" display="https://www.aysa.com.ar/usuarios/Novedades/2020/10/acueducto_Escobar"/>
    <hyperlink ref="P294" r:id="rId108" display="https://www.telam.com.ar/notas/201405/65046-cristina-planta-depuradora-berazategui.html"/>
    <hyperlink ref="S294" r:id="rId109"/>
    <hyperlink ref="T294" r:id="rId110"/>
    <hyperlink ref="U294" r:id="rId111" display="250.000m3/dia"/>
    <hyperlink ref="S338" r:id="rId112"/>
    <hyperlink ref="T338" r:id="rId113"/>
    <hyperlink ref="U338" r:id="rId114" display="250.000m3/dia"/>
    <hyperlink ref="R372" r:id="rId115"/>
    <hyperlink ref="X372" r:id="rId116"/>
    <hyperlink ref="AG372" r:id="rId117"/>
    <hyperlink ref="O132" r:id="rId118" display=" 105 hm3"/>
    <hyperlink ref="R132" r:id="rId119"/>
    <hyperlink ref="X132" r:id="rId120"/>
    <hyperlink ref="Z132" r:id="rId121"/>
    <hyperlink ref="AB132" r:id="rId122" display="https://www.google.com.ar/maps/@-33.3425516,-66.2461863,406m/data=!3m1!1e3"/>
    <hyperlink ref="AG132" r:id="rId123"/>
    <hyperlink ref="O144" r:id="rId124" display=" 105 hm3"/>
    <hyperlink ref="R144" r:id="rId125"/>
    <hyperlink ref="X144" r:id="rId126"/>
    <hyperlink ref="AB144" r:id="rId127" display="https://www.google.com.ar/maps/@-33.1899425,-66.3600497,935m/data=!3m1!1e3"/>
    <hyperlink ref="AG144" r:id="rId128"/>
    <hyperlink ref="O287" r:id="rId129" display=" 105 hm3"/>
    <hyperlink ref="R287" r:id="rId130"/>
    <hyperlink ref="X287" r:id="rId131"/>
    <hyperlink ref="Z287" r:id="rId132"/>
    <hyperlink ref="AG287" r:id="rId133"/>
    <hyperlink ref="O133" r:id="rId134" display="19,3 hm³"/>
    <hyperlink ref="R133" r:id="rId135"/>
    <hyperlink ref="X133" r:id="rId136"/>
    <hyperlink ref="O145" r:id="rId137" display="19,3 hm³"/>
    <hyperlink ref="R145" r:id="rId138"/>
    <hyperlink ref="X145" r:id="rId139"/>
    <hyperlink ref="O288" r:id="rId140" display="19,3 hm³"/>
    <hyperlink ref="R288" r:id="rId141"/>
    <hyperlink ref="X288" r:id="rId142"/>
    <hyperlink ref="T167" r:id="rId143"/>
    <hyperlink ref="U167" r:id="rId144"/>
    <hyperlink ref="Z172" r:id="rId145"/>
    <hyperlink ref="AD172" r:id="rId146"/>
    <hyperlink ref="T184" r:id="rId147"/>
    <hyperlink ref="U184" r:id="rId148" display="https://www.aysam.com.ar/redactor_files/2/5b26a2a8f7-planestrategicovfinal.pdf"/>
    <hyperlink ref="S368" r:id="rId149"/>
    <hyperlink ref="AB368" r:id="rId150" display="https://www.aguassantafesinas.com.ar/portal/calidad-del-agua/"/>
    <hyperlink ref="S238" r:id="rId151"/>
    <hyperlink ref="T238" r:id="rId152"/>
    <hyperlink ref="AB238" r:id="rId153" display="http://www.riocuarto.gov.ar/files/documentos/1573039512_EIAyS RIO CUARTO.pdf"/>
    <hyperlink ref="P119" r:id="rId154" display="https://www.eldiaonline.com/crisis-hidrica-asi-impactara-las-playas-y-la-toma-agua-gualeguaychu-n1025055"/>
    <hyperlink ref="S119" r:id="rId155"/>
    <hyperlink ref="V119" r:id="rId156" display="En temporada de verano en la ciudad de Gualeguaychú se consumen unos 380 litros de agua potable diarios"/>
    <hyperlink ref="Y119" r:id="rId157" display="descarga final en la Cañada Las Achiras, tributaRío del Arroyo El Cura y Río Gualeguaychú. "/>
    <hyperlink ref="J113" r:id="rId158"/>
    <hyperlink ref="T113" r:id="rId159"/>
    <hyperlink ref="J183" r:id="rId160"/>
    <hyperlink ref="O146" r:id="rId161" display="25,8 hm³"/>
    <hyperlink ref="R146" r:id="rId162"/>
    <hyperlink ref="S146" r:id="rId163"/>
    <hyperlink ref="X146" r:id="rId164"/>
    <hyperlink ref="S252" r:id="rId165"/>
    <hyperlink ref="U252" r:id="rId166" location=":~:text=CONSUMO%20ALTO,litros%20diarios%20de%20agua%20potable." display="Rosario produce 610 millones de litros diarios de agua potable."/>
    <hyperlink ref="P44" r:id="rId167" display="https://www.aguassantafesinas.com.ar/portal/quienes-somos/capitan-bermudez/"/>
    <hyperlink ref="Z44" r:id="rId168"/>
    <hyperlink ref="Z103" r:id="rId169"/>
    <hyperlink ref="P117" r:id="rId170" display="https://www.aguassantafesinas.com.ar/portal/quienes-somos/granadero-baigorria/"/>
    <hyperlink ref="Z117" r:id="rId171"/>
    <hyperlink ref="Z286" r:id="rId172"/>
    <hyperlink ref="S253" r:id="rId173"/>
    <hyperlink ref="S369" r:id="rId174"/>
    <hyperlink ref="S180" r:id="rId175"/>
    <hyperlink ref="V180" r:id="rId176" display="http://coyspu.com.ar/read-post.php?id=1779"/>
    <hyperlink ref="X180" r:id="rId177"/>
    <hyperlink ref="Z352" r:id="rId178"/>
    <hyperlink ref="P28" r:id="rId179" display="http://www.cooperativasudeste.com.ar/"/>
    <hyperlink ref="S28" r:id="rId180" display="1 plantas potabilizadoras una en Bell Ville  -32.62924011942198, -62.69860102080536 de 1.600.000 lts./h. y otra en San Marcos de 1.400.000 lts./h. . Abastecen 40 localidades mas mediante acueductos"/>
    <hyperlink ref="V28" r:id="rId181" display="https://deunion.com.ar/nota/947/bell-ville-la-cooperativa-sudeste-colocara-medidores-en-propiedades-con-altos-consumos/"/>
    <hyperlink ref="Z28" r:id="rId182"/>
    <hyperlink ref="Z72" r:id="rId183"/>
    <hyperlink ref="P150" r:id="rId184" display="http://www.cotacacueductos.com.ar/Historia.asp"/>
    <hyperlink ref="R150" r:id="rId185" display="Ac. del Centro - Villa Maria - Laboulaye y ramales de derivacion"/>
    <hyperlink ref="V150" r:id="rId186"/>
    <hyperlink ref="X150" r:id="rId187"/>
    <hyperlink ref="R272" r:id="rId188" display="Ac. del Centro - Villa Maria - San Francisco y ramales de derivacion"/>
    <hyperlink ref="V272" r:id="rId189" display="http://www.lavozdesanjusto.com.ar/noticias/articulo/acueducto-la-alarma-que-no-prospero------------------79475"/>
    <hyperlink ref="X272" r:id="rId190"/>
    <hyperlink ref="Y272" r:id="rId191"/>
    <hyperlink ref="AB272" r:id="rId192" display="http://sanfrancisco.gov.ar/documentos/estudio-impacto-ambienta-sanfco.pdf"/>
    <hyperlink ref="AC272" r:id="rId193" display="http://sanfrancisco.gov.ar/documentos/estudio-impacto-ambienta-sanfco.pdf"/>
    <hyperlink ref="P68" r:id="rId194" display="http://nuevomundodigital.com.ar/reparan-la-toma-de-agua-para-normalizar-el-servicio-en-colon/"/>
    <hyperlink ref="Y68" r:id="rId195"/>
    <hyperlink ref="N365" r:id="rId196"/>
    <hyperlink ref="P365" r:id="rId197" display="https://ersep.cba.gov.ar/prestador/ente-intermunicipal-de-agua-de-traslasierra-ltada-einat/"/>
    <hyperlink ref="AB365" r:id="rId198"/>
    <hyperlink ref="AB325" r:id="rId199" display="https://www.elsantotomesino.com.ar/ilchischen-acompana-el-reclamo-de-vecinos-por-la-planta-de-liquidos-cloacales/"/>
    <hyperlink ref="S75" r:id="rId200"/>
    <hyperlink ref="T75" r:id="rId201"/>
    <hyperlink ref="T203" r:id="rId202"/>
    <hyperlink ref="V203" r:id="rId203" display="https://www.mininterior.gov.ar/planificacion/pdf/planes-loc/ENTRERIOS/Parana-emergente-y-sostenible.pdf"/>
    <hyperlink ref="Z203" r:id="rId204"/>
    <hyperlink ref="AD203" r:id="rId205"/>
    <hyperlink ref="AE203" r:id="rId206" display="https://paranafutura.com/portfolio/tratamiento-de-efluentes-cloacales/"/>
    <hyperlink ref="P12" r:id="rId207" display="http://wikimapia.org/32177586/es/Dique-La-Toma-de-Alta-Gracia"/>
    <hyperlink ref="Z12" r:id="rId208"/>
    <hyperlink ref="S315" r:id="rId209"/>
    <hyperlink ref="Z47" r:id="rId210"/>
    <hyperlink ref="S314" r:id="rId211"/>
    <hyperlink ref="AB314" r:id="rId212" display="https://www.ellitoral.com/index.php/id_um/311288-la-necesidad-de-tratar-liquidos-cloacales-para-reducir-su-impacto-sobre-el-ambiente-tienen-menor-dilucion-a-causa-de-la-bajante-area-metropolitana-analizan-proyectos.html"/>
    <hyperlink ref="Z56" r:id="rId213"/>
    <hyperlink ref="Z231" r:id="rId214"/>
    <hyperlink ref="Z247" r:id="rId215"/>
    <hyperlink ref="S280" r:id="rId216"/>
    <hyperlink ref="V280" r:id="rId217" display="https://lageografiaweb.blogspot.com/2017/08/manejo-del-recurso-agua-dinamica.html"/>
    <hyperlink ref="Z280" r:id="rId218"/>
    <hyperlink ref="Z316" r:id="rId219"/>
    <hyperlink ref="Z358" r:id="rId220"/>
    <hyperlink ref="P363" r:id="rId221" display="http://www.coopi.com.ar/volver_a_ser_agua_1/"/>
    <hyperlink ref="T363" r:id="rId222"/>
    <hyperlink ref="V363" r:id="rId223" display="http://www.coopi.com.ar/agua-potable/"/>
    <hyperlink ref="Y363" r:id="rId224"/>
    <hyperlink ref="Z363" r:id="rId225"/>
    <hyperlink ref="AB363" r:id="rId226" display="https://www.plandelavilla2020.com.ar/pdf/mdd_y_proyectos_eje_urbano_ambiental_versi%C3%B3n_para_web_final.pdf"/>
    <hyperlink ref="AD363" r:id="rId227"/>
    <hyperlink ref="P73" r:id="rId228" display="https://www.concordia.gob.ar/noticias/sobre-obras-sanitarias/conociendo-el-ente"/>
    <hyperlink ref="S73" r:id="rId229"/>
    <hyperlink ref="Z73" r:id="rId230"/>
    <hyperlink ref="P74" r:id="rId231" display="https://www.aguascordobesas.com.ar/DescargarFileBiblioteca/115/b10c35bf43340f75d36c5c65fe974b60"/>
    <hyperlink ref="S74" r:id="rId232"/>
    <hyperlink ref="T74" r:id="rId233"/>
    <hyperlink ref="V74" r:id="rId234" location=":~:text=Promedio%20Anual&amp;text=De%20acuerdo%20a%20lo%20establecido,en%20los%20meses%20de%20verano." display="https://www.aguascordobesas.com.ar/InfoUtil/ver/20/dotaciones - :~:text=Promedio%20Anual&amp;text=De%20acuerdo%20a%20lo%20establecido,en%20los%20meses%20de%20verano."/>
    <hyperlink ref="X74" r:id="rId235"/>
    <hyperlink ref="AB74" r:id="rId236" display="https://rdu.unc.edu.ar/bitstream/handle/11086/1440/Informe PS Jose Chicala.pdf?sequence=1&amp;isAllowed=y"/>
    <hyperlink ref="AD74" r:id="rId237"/>
    <hyperlink ref="AG74" r:id="rId238"/>
    <hyperlink ref="P137" r:id="rId239" display="http://archivo.lavoz.com.ar/nota.asp?nota_id=582551"/>
    <hyperlink ref="S355" r:id="rId240"/>
    <hyperlink ref="X355" r:id="rId241"/>
    <hyperlink ref="Y355" r:id="rId242"/>
    <hyperlink ref="AB355" r:id="rId243"/>
    <hyperlink ref="P138" r:id="rId244" display="https://cordobainteriorinforma.com/2020/07/16/mejoran-la-planta-potabilizadora-de-agua-de-la-calera/"/>
    <hyperlink ref="P128" r:id="rId245" display="https://rdu.unc.edu.ar/bitstream/handle/11086/4580/ANEXOS.pdf?sequence=2&amp;isAllowed=y"/>
    <hyperlink ref="V128" r:id="rId246" display="https://diarioeldespertador.com.ar/contenido/16183/agua-hay-lo-que-falta-es-como-llevarla-con-eficiencia-a-los-hogares"/>
    <hyperlink ref="AB128" r:id="rId247" display="https://rdu.unc.edu.ar/bitstream/handle/11086/4580/ANEXOS.pdf?sequence=2&amp;isAllowed=y"/>
    <hyperlink ref="T79" r:id="rId248"/>
    <hyperlink ref="Z79" r:id="rId249"/>
    <hyperlink ref="AD79" r:id="rId250"/>
    <hyperlink ref="AE79" r:id="rId251" display="26.000 (2002)"/>
    <hyperlink ref="P83" r:id="rId252" display="http://www.geotrep.com.ar/999.pdf"/>
    <hyperlink ref="S83" r:id="rId253"/>
    <hyperlink ref="V83" r:id="rId254" display="https://www.youtube.com/watch?v=1MttqTcagL4"/>
    <hyperlink ref="AB83" r:id="rId255"/>
    <hyperlink ref="P204" r:id="rId256" display="https://noticiasdelacruz.com.ar/nota/2148/paso-de-los-libres-nueva-toma-de-agua-flotante-"/>
    <hyperlink ref="Y204" r:id="rId257"/>
    <hyperlink ref="S149" r:id="rId258"/>
    <hyperlink ref="R20" r:id="rId259"/>
    <hyperlink ref="J236" r:id="rId260"/>
    <hyperlink ref="P116" r:id="rId261" display="https://www.goyahcd.gov.ar/index.php/4725-concejales-recorrieron-planta-potabilizadora-de-aguas-de-corrientes"/>
    <hyperlink ref="AB116" r:id="rId262" display="http://www.eldefensordelpueblo.gov.ar/260/GOYA-La-Defensoria-solicitara-planta-de-tratamiento-de-efluentes-cloacales-para-terminar-con-el-volcado-de-desechos-al-Parana"/>
    <hyperlink ref="AD116" r:id="rId263"/>
    <hyperlink ref="AE116" r:id="rId264" display="http://www.osmgp.gov.ar/symposium2011/Papers/34_Arquier.pdf"/>
    <hyperlink ref="P270" r:id="rId265" display="http://www.adcsapem.com.ar/?p=1793"/>
    <hyperlink ref="T270" r:id="rId266"/>
    <hyperlink ref="V270" r:id="rId267" display="http://catamarcartv.com/en-catamarca-el-consumo-de-agua-potable-cuadruplica-lo-recomendado/"/>
    <hyperlink ref="Z270" r:id="rId268"/>
    <hyperlink ref="O271" r:id="rId269" display="100 millones de litros"/>
    <hyperlink ref="R271" r:id="rId270"/>
    <hyperlink ref="O274" r:id="rId271" display="45 hectómetros cúbicos"/>
    <hyperlink ref="Z274" r:id="rId272"/>
    <hyperlink ref="P112" r:id="rId273" display="https://www.google.com/maps/place/Cooperativa+de+Servicios+p%C3%BAblicos+de+Gobernador+Virasoro"/>
    <hyperlink ref="Y112" r:id="rId274"/>
    <hyperlink ref="O14" r:id="rId275" display="represa del Chimiray Miní volumen aproximado de 12 millones de litros"/>
    <hyperlink ref="Y14" r:id="rId276" display="El barRío FONAVI que es el único con una red activa (sin planta depuradora, solo tratamiento primaRío) vuelca a los afluentes del Arroyo Tunas. Por otro lado, el resto de la ciudad vuelca directamente a pozos septicos que se discurren hacia vaRíos arroyos"/>
    <hyperlink ref="Z14" r:id="rId277" display="Es mayormente pozos ciegos. Pero existe una pequeña red cloacal en la zona del centro que se encuentra fuera de funcionamiento. Hay otro sistema chico de desague por redes colectoras en barrios FONAVI (E de la ciudad) que descargan en  una laguna de trata"/>
    <hyperlink ref="S13" r:id="rId278"/>
    <hyperlink ref="Z13" r:id="rId279"/>
    <hyperlink ref="AD13" r:id="rId280"/>
    <hyperlink ref="AE13" r:id="rId281" display="https://drive.google.com/drive/folders/1TWXWVYOT7UyeqJTivhMATYLwm7bgiwzH?fbclid=IwAR3suTqznPyJcYRjKqeJ4pxOMH23PF-77wrhsaGflLNiZqydVLFDZa4qprI"/>
    <hyperlink ref="S357" r:id="rId282"/>
    <hyperlink ref="T334" r:id="rId283"/>
    <hyperlink ref="Z27" r:id="rId284"/>
    <hyperlink ref="AB27" r:id="rId285" display="https://ucpypfe.mininterior.gob.ar/BirfPIHNG/EIA-Birf8032/Capitulo4.pdf"/>
    <hyperlink ref="S100" r:id="rId286"/>
    <hyperlink ref="Z100" r:id="rId287"/>
    <hyperlink ref="AB100" r:id="rId288" display="https://ucpypfe.mininterior.gob.ar/BirfPIHNG/EIA-Birf8032/Capitulo4.pdf"/>
    <hyperlink ref="Z237" r:id="rId289"/>
    <hyperlink ref="AB237" r:id="rId290" display="https://ucpypfe.mininterior.gob.ar/BirfPIHNG/EIA-Birf8032/Capitulo4.pdf"/>
    <hyperlink ref="J199" r:id="rId291"/>
    <hyperlink ref="P199" r:id="rId292" display="https://www.google.com.ar/maps/@-27.4714953,-55.1471017,289m/data=!3m1!1e3"/>
    <hyperlink ref="AB199" r:id="rId293" display="https://www.google.com.ar/maps/@-27.4714953,-55.1471017,289m/data=!3m1!1e3"/>
    <hyperlink ref="S222" r:id="rId294"/>
    <hyperlink ref="Y222" r:id="rId295"/>
    <hyperlink ref="Z222" r:id="rId296"/>
    <hyperlink ref="X170" r:id="rId297"/>
    <hyperlink ref="Z356" r:id="rId298"/>
    <hyperlink ref="V78" r:id="rId299" display="https://www.neahoy.com/2021/08/04/preocupante-corrientes-consumen-mucho-mas-agua-potable-que-lo-establecido-por-la-oms/"/>
    <hyperlink ref="Y78" r:id="rId300"/>
    <hyperlink ref="AB78" r:id="rId301" display="https://ucpypfe.mininterior.gob.ar/BID2776/MAmbiente/Informe EIAS.pdf"/>
    <hyperlink ref="S335" r:id="rId302"/>
    <hyperlink ref="T335" r:id="rId303"/>
    <hyperlink ref="P219" r:id="rId304" display="https://www.samsa.com.ar/pdf/proceso_agua_potable.pdf"/>
    <hyperlink ref="AB219" r:id="rId305" display="https://www.samsa.com.ar/pdf/proceso_depuracion_agua.pdf"/>
    <hyperlink ref="S153" r:id="rId306"/>
    <hyperlink ref="X153" r:id="rId307"/>
    <hyperlink ref="Z153" r:id="rId308"/>
    <hyperlink ref="T313" r:id="rId309"/>
    <hyperlink ref="Y313" r:id="rId310"/>
    <hyperlink ref="P127" r:id="rId311" display="https://www.primeraedicion.com.ar/nota/100020844/el-concejo-deliberante-de-jardin-america-no-declarara-aun-la-emergencia-hidrica/"/>
    <hyperlink ref="AB127" r:id="rId312"/>
    <hyperlink ref="S375" r:id="rId313"/>
    <hyperlink ref="Y375" r:id="rId314"/>
    <hyperlink ref="AD375" r:id="rId315"/>
    <hyperlink ref="S376" r:id="rId316"/>
    <hyperlink ref="O296" r:id="rId317" display="Volumen de la presa: 4.051.000 m3_x000a_Capacidad de embalse: 300 hm3"/>
    <hyperlink ref="S296" r:id="rId318"/>
    <hyperlink ref="T296" r:id="rId319"/>
    <hyperlink ref="AD296" r:id="rId320"/>
    <hyperlink ref="P86" r:id="rId321" display="https://radiolibertadfm.com.ar/2020/06/25/eldorado-avanzan-las-obras-de-la-planta-de-toma-y-tratamiento-de-agua-potable-en-pinares/"/>
    <hyperlink ref="AB86" r:id="rId322" display="https://www.elterritorio.com.ar/noticias/2019/06/15/626346-conformaron-el-comite-de-cuenca-del-arroyo-pomar"/>
    <hyperlink ref="Y101" r:id="rId323" display="Riacho de Oro, para posteriormente ser transportado hacia las aguas del Río Paraguay"/>
    <hyperlink ref="P131" r:id="rId324" display="https://sameep.gob.ar/plantas-potabilizadoras-n1-2-y-3/"/>
    <hyperlink ref="S131" r:id="rId325"/>
    <hyperlink ref="X131" r:id="rId326"/>
    <hyperlink ref="Z131" r:id="rId327"/>
    <hyperlink ref="AB131" r:id="rId328" display="https://www.argentina.gob.ar/sites/default/files/plan_estrategico_urbano_territorial_castelli.pdf"/>
    <hyperlink ref="S224" r:id="rId329"/>
    <hyperlink ref="X224" r:id="rId330"/>
    <hyperlink ref="Z224" r:id="rId331"/>
    <hyperlink ref="T65" r:id="rId332"/>
    <hyperlink ref="Y65" r:id="rId333"/>
    <hyperlink ref="N216" r:id="rId334"/>
    <hyperlink ref="S216" r:id="rId335"/>
    <hyperlink ref="T216" r:id="rId336"/>
    <hyperlink ref="Y216" r:id="rId337"/>
    <hyperlink ref="S302" r:id="rId338"/>
    <hyperlink ref="S202" r:id="rId339"/>
    <hyperlink ref="Z189" r:id="rId340"/>
    <hyperlink ref="Z257" r:id="rId341"/>
    <hyperlink ref="P297" r:id="rId342" display="168 Pozos distirbuidos en la ciudad"/>
    <hyperlink ref="AD246" r:id="rId343"/>
    <hyperlink ref="Y71" r:id="rId344"/>
    <hyperlink ref="Z71" r:id="rId345"/>
    <hyperlink ref="S239" r:id="rId346"/>
    <hyperlink ref="Y341" r:id="rId347"/>
    <hyperlink ref="P329" r:id="rId348" display="37 pozos en funcionamiento distribuidos en la ciudad"/>
    <hyperlink ref="P102" r:id="rId349" display="40 pozos distirbuidos en la ciudad"/>
    <hyperlink ref="Y102" r:id="rId350"/>
    <hyperlink ref="S299" r:id="rId351"/>
    <hyperlink ref="P377" r:id="rId352" display="49 Pozos distirbuidos en la ciudad"/>
    <hyperlink ref="P213" r:id="rId353" display="55 pozos, control de la calidad y distribucion"/>
    <hyperlink ref="Z166" r:id="rId354"/>
    <hyperlink ref="S129" r:id="rId355"/>
    <hyperlink ref="AB129" r:id="rId356" display="pozo ciego/camara septica"/>
    <hyperlink ref="S177" r:id="rId357"/>
    <hyperlink ref="Y177" r:id="rId358"/>
    <hyperlink ref="Y301" r:id="rId359"/>
    <hyperlink ref="AD301" r:id="rId360"/>
    <hyperlink ref="AE301" r:id="rId361" display="http://www.sanpedro.com.ar/negocios/servicios/"/>
    <hyperlink ref="P17" r:id="rId362" display="El origen del agua de red es subterráneo y está sometida a un tratamiento de cloración (IERAL, 2010). Los pozos para la extracción de agua y las plantas de tratamiento se encuentran localizados en la zona norte de la ciudad, entre las calles Castro Barros"/>
    <hyperlink ref="X17" r:id="rId363"/>
    <hyperlink ref="Y17" r:id="rId364"/>
    <hyperlink ref="S130" r:id="rId365"/>
    <hyperlink ref="P322" r:id="rId366" display="en cada vivienda"/>
    <hyperlink ref="Y322" r:id="rId367"/>
    <hyperlink ref="S295" r:id="rId368"/>
    <hyperlink ref="S99" r:id="rId369"/>
    <hyperlink ref="Z152" r:id="rId370"/>
    <hyperlink ref="S159" r:id="rId371"/>
    <hyperlink ref="Y159" r:id="rId372"/>
    <hyperlink ref="Z159" r:id="rId373"/>
    <hyperlink ref="S134" r:id="rId374"/>
    <hyperlink ref="S154" r:id="rId375"/>
    <hyperlink ref="Y182" r:id="rId376"/>
    <hyperlink ref="J108" r:id="rId377" display="Acuífero Subterráneo General Pico- Dorila"/>
    <hyperlink ref="V108" r:id="rId378" display="267  (2013)"/>
    <hyperlink ref="Y108" r:id="rId379"/>
    <hyperlink ref="AD108" r:id="rId380"/>
    <hyperlink ref="AE108" r:id="rId381" display="http://www.pampadiario.com/single-post.php?id=6847"/>
    <hyperlink ref="X4" r:id="rId382"/>
    <hyperlink ref="Z195" r:id="rId383"/>
    <hyperlink ref="V201" r:id="rId384" display="http://www.coopelectric.com.ar/osanitarias/"/>
    <hyperlink ref="Z215" r:id="rId385"/>
    <hyperlink ref="S223" r:id="rId386"/>
    <hyperlink ref="N308" r:id="rId387"/>
    <hyperlink ref="P192" r:id="rId388" display="Pozos en zona centrica. Bombeo hasta planta potabilizadora. Mezcla en cisterna y posterios desnitrificacion. Distribucion"/>
    <hyperlink ref="V179" r:id="rId389" display="https://www.0223.com.ar/nota/2019-6-28-19-59-0-en-mar-del-plata-se-consume-casi-el-doble-de-agua-potable-que-en-el-resto-del-pais"/>
    <hyperlink ref="N5" r:id="rId390"/>
    <hyperlink ref="N6" r:id="rId391"/>
    <hyperlink ref="Z6" r:id="rId392"/>
    <hyperlink ref="S9" r:id="rId393"/>
    <hyperlink ref="N25" r:id="rId394"/>
    <hyperlink ref="Z25" r:id="rId395"/>
    <hyperlink ref="N29" r:id="rId396"/>
    <hyperlink ref="X29" r:id="rId397"/>
    <hyperlink ref="Y46" r:id="rId398" display=" Arroyo Candelaria"/>
    <hyperlink ref="J51" r:id="rId399" display="Acuifero Salto Chico "/>
    <hyperlink ref="S51" r:id="rId400"/>
    <hyperlink ref="X52" r:id="rId401"/>
    <hyperlink ref="Z52" r:id="rId402"/>
    <hyperlink ref="N66" r:id="rId403"/>
    <hyperlink ref="N80" r:id="rId404"/>
    <hyperlink ref="S94" r:id="rId405"/>
    <hyperlink ref="Z94" r:id="rId406"/>
    <hyperlink ref="N98" r:id="rId407"/>
    <hyperlink ref="Z98" r:id="rId408"/>
    <hyperlink ref="S107" r:id="rId409"/>
    <hyperlink ref="Y107" r:id="rId410"/>
    <hyperlink ref="Z107" r:id="rId411"/>
    <hyperlink ref="AD107" r:id="rId412"/>
    <hyperlink ref="AE107" r:id="rId413" display=" 1600 (año 2012)"/>
    <hyperlink ref="J118" r:id="rId414"/>
    <hyperlink ref="S118" r:id="rId415"/>
    <hyperlink ref="Z118" r:id="rId416"/>
    <hyperlink ref="N120" r:id="rId417"/>
    <hyperlink ref="X135" r:id="rId418"/>
    <hyperlink ref="N141" r:id="rId419"/>
    <hyperlink ref="S141" r:id="rId420"/>
    <hyperlink ref="V141" r:id="rId421" display="http://biblioteca.cfi.org.ar/documento/nueva-planta-potabilizadora-y-optimizacion-del-servicio-de-agua-potable-para-la-ciudad-de-la-paz-provincia-de-entre-rios-2/"/>
    <hyperlink ref="Z141" r:id="rId422"/>
    <hyperlink ref="V147" r:id="rId423" display="https://fb.watch/30tVnE6Axy/"/>
    <hyperlink ref="S148" r:id="rId424"/>
    <hyperlink ref="N169" r:id="rId425"/>
    <hyperlink ref="AD169" r:id="rId426"/>
    <hyperlink ref="N187" r:id="rId427"/>
    <hyperlink ref="S188" r:id="rId428"/>
    <hyperlink ref="N191" r:id="rId429"/>
    <hyperlink ref="Z214" r:id="rId430"/>
    <hyperlink ref="AB229" r:id="rId431" display="https://diariolaopinion.com.ar/contenido/223491/assa-amplio-la-planta-de-efluentes-cloacales"/>
    <hyperlink ref="N254" r:id="rId432"/>
    <hyperlink ref="N256" r:id="rId433"/>
    <hyperlink ref="Y285" r:id="rId434"/>
    <hyperlink ref="Z285" r:id="rId435"/>
    <hyperlink ref="Y323" r:id="rId436"/>
    <hyperlink ref="Y327" r:id="rId437"/>
    <hyperlink ref="N333" r:id="rId438"/>
    <hyperlink ref="S364" r:id="rId439"/>
    <hyperlink ref="V364" r:id="rId440" display="493.3 "/>
    <hyperlink ref="AB364" r:id="rId441" display="http://elsurdiario.com.ar/?p=80097"/>
    <hyperlink ref="N366" r:id="rId442"/>
    <hyperlink ref="Y367" r:id="rId443" display="s/d "/>
    <hyperlink ref="N371" r:id="rId444"/>
    <hyperlink ref="T379" r:id="rId445"/>
    <hyperlink ref="S245" r:id="rId446"/>
    <hyperlink ref="T245" r:id="rId447"/>
    <hyperlink ref="V245" r:id="rId448" display="https://www.lavoz.com.ar/ciudadanos/cual-es-el-consumo-diario-de-agua-por-persona-en-la-ciudad-de-cordoba/"/>
    <hyperlink ref="Z245" r:id="rId449"/>
    <hyperlink ref="P370" r:id="rId450" display="se toma de distintos puntos"/>
    <hyperlink ref="S370" r:id="rId451"/>
    <hyperlink ref="V370" r:id="rId452" display="https://www.eldiariocba.com.ar/locales/2021/11/25/en-la-ciudad-el-consumo-de-agua-es-muy-elevado-la-mitad-no-tiene-medidor-61754.html"/>
    <hyperlink ref="AB370" r:id="rId453" display="https://rdu.unc.edu.ar/bitstream/handle/11086/1440/Informe PS Jose Chicala.pdf?sequence=1&amp;isAllowed=y"/>
    <hyperlink ref="T24" r:id="rId454"/>
    <hyperlink ref="V26" r:id="rId455" display="https://www.baradero.gob.ar/?q=content/d%C3%ADa-mundial-del-agua-se-realizaron-visitas-guiadas-y-disertaci%C3%B3n-t%C3%A9cnica-para-concientizar"/>
    <hyperlink ref="Z77" r:id="rId456"/>
    <hyperlink ref="P21" r:id="rId457" display="Son 26 pozos en funcionamiento distribuidos en toda la ciudad"/>
    <hyperlink ref="J205" r:id="rId458"/>
    <hyperlink ref="P198" r:id="rId459" display="toma subterránea proveniente del Sistema Acuífero Ituzaingó-Paraná. 12 pozos distribuidos en la ciudad"/>
    <hyperlink ref="S198" r:id="rId460"/>
    <hyperlink ref="Z198" r:id="rId461"/>
    <hyperlink ref="P239" r:id="rId462" display="34 perforaciones distribuidas en la ciudad"/>
    <hyperlink ref="P181" r:id="rId463" display="24 pozos distribuidos por la localidad, "/>
    <hyperlink ref="R14" r:id="rId464" display="represa"/>
    <hyperlink ref="S322" r:id="rId465"/>
    <hyperlink ref="AB63" r:id="rId466" display="https://www.adnrionegro.com.ar/2017/01/un-estudio-indica-que-los-niveles-de-contaminacion-del-rio-son-bajos/"/>
    <hyperlink ref="M112" r:id="rId467" display="Acuífero Salto/Salto Chico"/>
    <hyperlink ref="M374" r:id="rId468" display="Acuifero transición Ituzaingó/Salto Chico "/>
    <hyperlink ref="M200" r:id="rId469"/>
    <hyperlink ref="M187" r:id="rId470" display="Acuífero Sistema en basaltaos y areniscas cretácicas (Sosa 2015)"/>
    <hyperlink ref="M51" r:id="rId471"/>
    <hyperlink ref="M108" r:id="rId472"/>
    <hyperlink ref="M331" r:id="rId473"/>
    <hyperlink ref="M332" r:id="rId474" display="Rio Tartagal"/>
    <hyperlink ref="M309" r:id="rId475" display="Rio Yala"/>
    <hyperlink ref="M255" r:id="rId476"/>
    <hyperlink ref="M236" r:id="rId477"/>
    <hyperlink ref="M183" r:id="rId478" display="Rio Blanco"/>
    <hyperlink ref="M22" r:id="rId479"/>
    <hyperlink ref="M81" r:id="rId480"/>
    <hyperlink ref="M196" r:id="rId481"/>
    <hyperlink ref="M291" r:id="rId482" display="Rio Quilquihue"/>
    <hyperlink ref="AF265" r:id="rId483" display="https://rid.unrn.edu.ar/bitstream/20.500.12049/499/1/TIF - UNRN ETERO MARO .pdf"/>
    <hyperlink ref="AF354" r:id="rId484" display="https://observatorio.gob.ar/media/k2/attachments/cincoZsaltos.pdf"/>
    <hyperlink ref="AF291" r:id="rId485" display="https://www.argentina.gob.ar/sites/default/files/diseno_ejecutivo_y_agua_potable_caleuche_y_los_robles.pdf"/>
    <hyperlink ref="AF373" r:id="rId486" display="https://www.treslineas.com.ar/canos-revientan-plantas-colapso-contaminan-negro-n-1530983.html"/>
    <hyperlink ref="AF7" r:id="rId487" display="https://fundacionypf.org/Documents/Publicaciones/Allen_Sostenible.pdf"/>
    <hyperlink ref="AF109" r:id="rId488" display="https://rid.unrn.edu.ar/bitstream/20.500.12049/499/1/TIF - UNRN ETERO MARO .pdf"/>
    <hyperlink ref="AF321" r:id="rId489" display="88,4%"/>
    <hyperlink ref="AF196" r:id="rId490" display="http://w2.neuquen.gov.ar/noticias/10005-inauguran-la-nueva-planta-depuradora-bejarano-de-neuquen-capital"/>
    <hyperlink ref="AF217" r:id="rId491" display="https://www.estadisticaneuquen.gob.ar/static/archivos/Publicaciones/informes_tecnicos/informe_tecnico_2.pdf"/>
    <hyperlink ref="AF30" r:id="rId492" display="http://bam21.org.ar/el-territorio-en-datos/dimension-fisica/infraestructura-de-servicios/"/>
    <hyperlink ref="AF31" r:id="rId493" display="http://bam21.org.ar/mapa-interactivo-del-amba/"/>
    <hyperlink ref="AF142" r:id="rId494" display="78% red cloacas_x000a_12% camara septica"/>
    <hyperlink ref="AF10" r:id="rId495" display="https://launion.com.ar/nota/-9695/19/05/la-extension-de-la-red-de-cloacas-se-duplico-en-almirante-brown"/>
    <hyperlink ref="AF96" r:id="rId496" display="http://bam21.org.ar/mapa-interactivo-del-amba/"/>
    <hyperlink ref="AF151" r:id="rId497" display="http://bam21.org.ar/mapa-interactivo-del-amba/"/>
    <hyperlink ref="AF227" r:id="rId498" display="http://bam21.org.ar/mapa-interactivo-del-amba/"/>
    <hyperlink ref="AF164" r:id="rId499" display="http://bam21.org.ar/mapa-interactivo-del-amba/"/>
    <hyperlink ref="AF110" r:id="rId500" display="http://bam21.org.ar/mapa-interactivo-del-amba/"/>
    <hyperlink ref="AF111" r:id="rId501" display="http://bam21.org.ar/mapa-interactivo-del-amba/"/>
    <hyperlink ref="AF125" r:id="rId502" display="http://bam21.org.ar/mapa-interactivo-del-amba/"/>
    <hyperlink ref="AF139" r:id="rId503" display="https://chequeado.com/ultimas-noticias/magario-en-la-matanza-el-50-de-la-poblacion-no-tenia-agua-potable-nosotros-le-dimos-al-95/"/>
    <hyperlink ref="AF194" r:id="rId504" display="http://bam21.org.ar/mapa-interactivo-del-amba/"/>
    <hyperlink ref="AF269" r:id="rId505" display="http://www.plataformadelagua.org.ar/mapa/buenos-aires/san-fernando"/>
    <hyperlink ref="AF273" r:id="rId506" display="http://bam21.org.ar/mapa-interactivo-del-amba/"/>
    <hyperlink ref="AF344" r:id="rId507" display="http://bam21.org.ar/mapa-interactivo-del-amba/"/>
    <hyperlink ref="AF351" r:id="rId508" display="http://bam21.org.ar/mapa-interactivo-del-amba/"/>
    <hyperlink ref="AF337" r:id="rId509" display="http://bam21.org.ar/mapa-interactivo-del-amba/"/>
    <hyperlink ref="AF90" r:id="rId510" display="http://bam21.org.ar/mapa-interactivo-del-amba/"/>
    <hyperlink ref="AF294" r:id="rId511" display="http://bam21.org.ar/mapa-interactivo-del-amba/"/>
    <hyperlink ref="AF41" r:id="rId512" display="http://bam21.org.ar/mapa-interactivo-del-amba/"/>
    <hyperlink ref="AF103" r:id="rId513" display="27.5% población servida de sistema cloacal"/>
    <hyperlink ref="AF352" r:id="rId514" display="https://www.argentina.gob.ar/sites/default/files/plan_estrategico_territorial_victoria.pdf"/>
    <hyperlink ref="AF28" r:id="rId515" display="https://youtu.be/R-ti_4T0SNY"/>
    <hyperlink ref="AF203" r:id="rId516" display="https://www.mininterior.gov.ar/planificacion/pdf/planes-loc/ENTRERIOS/Parana-emergente-y-sostenible.pdf"/>
    <hyperlink ref="AF12" r:id="rId517" display="Las instalaciones serán ampliadas para recibir los líquidos que generarán hasta una población de casi 80 mil habitantes.(2019)"/>
    <hyperlink ref="AF363" r:id="rId518" display="67 por ciento de Carlos Paz tendrá cloacas, Schiaretti 2019"/>
    <hyperlink ref="AF73" r:id="rId519" display="https://www.concordia.gob.ar/noticias/sobre-obras-sanitarias/conociendo-el-ente"/>
    <hyperlink ref="AF74" r:id="rId520" display="58.% (2015)"/>
    <hyperlink ref="AF355" r:id="rId521" display="https://es.scribd.com/document/449914735/PET-Plan-Estrtegico-Territorial-Villa-Allende-comprimido"/>
    <hyperlink ref="AF190" r:id="rId522" display="https://observatorio.gob.ar/media/k2/attachments/Goya.pdf"/>
    <hyperlink ref="AF116" r:id="rId523" display="https://observatorio.gob.ar/media/k2/attachments/Goya.pdf"/>
    <hyperlink ref="AF14" r:id="rId524" display="Principalmente pozo ciego. Cobertura limitada al barrio FONAVI (unas pocas cuadras). En el censo de 2010 solo el 7% tenía retrete, el resto directo a pozo u otras cámaras intermedias. En relevamiento de 2017 relevaron que de 3400 viviendas conectadas a la"/>
    <hyperlink ref="AF334" r:id="rId525" display="Segun censo 2010 Hogares con conexión a desagüe público (%) : 74.34, segun https://genoma.cfi.org.ar/Enciclopedia/Evento?eventoId=27377 en 2013 TERMAS TIENE 100% DE COBERTURA"/>
    <hyperlink ref="AF27" r:id="rId526" display="https://www.argentina.gob.ar/sites/default/files/pet-chaco-digital.pdf"/>
    <hyperlink ref="AF199" r:id="rId527" display="5660 conexiones al 2013. en funciónd de al poblacióne estimada para ese entonces (68787 personas) y asumiendo un promedio de 4 habitantes por vivienda, estiman que para el 2013 tenían cubierta con la red cloacal al 33% de la población de Obera"/>
    <hyperlink ref="AF222" r:id="rId528" display="Hogares con conexión a desagüe público (%) : 35.61"/>
    <hyperlink ref="AF170" r:id="rId529" display="27.2% (año 2016) 46% (2018)"/>
    <hyperlink ref="AF356" r:id="rId530" display="Hogares con conexión a desagüe público (%) : 39.11"/>
    <hyperlink ref="AF375" r:id="rId531" display="3.587 hogares con conexion a cloaca==25,7%"/>
    <hyperlink ref="AF328" r:id="rId532" display="8.565 hogares con conexion a cloaca==62,9%"/>
    <hyperlink ref="AF86" r:id="rId533" display="Entre 12000 y 13000 personas beneficiadas en la primer etapa en 2017. No encuentro información más actual "/>
    <hyperlink ref="AF101" r:id="rId534" display="https://www.formosa.gob.ar/noticia/21042/41/agua_potable_crecimiento_del_530_en_la_produccion_y_116_en_extension_de_canerias"/>
    <hyperlink ref="AF131" r:id="rId535" display="1.5% conectado a clocas, de un total de 534  hogares (2016). De acuerdo al censo 2010 no hay hogares conectados a cloacas: 46.07% descarga en hoyo/excavacion, 31.65% solo a pozo ciego y 22.28%A cámara séptica y pozo ciego"/>
    <hyperlink ref="AF65" r:id="rId536" display="Según censo 2010 el 45.9% hogares con conexion... segun noticia del 2017 más del 70% de cobertura"/>
    <hyperlink ref="AF181" r:id="rId537" display="http://bam21.org.ar/mapa-interactivo-del-amba/"/>
    <hyperlink ref="AF71" r:id="rId538" display="76.7% de hogares conexion a cloacas"/>
    <hyperlink ref="AF102" r:id="rId539" display="Hogares con conexión a desagüe público (%) : 44.09"/>
    <hyperlink ref="AF213" r:id="rId540" display="http://bam21.org.ar/mapa-interactivo-del-amba/"/>
    <hyperlink ref="AF129" r:id="rId541" display="http://bam21.org.ar/mapa-interactivo-del-amba/"/>
    <hyperlink ref="AF177" r:id="rId542" display="http://bam21.org.ar/mapa-interactivo-del-amba/"/>
    <hyperlink ref="AF312" r:id="rId543" display="http://bam21.org.ar/mapa-interactivo-del-amba/"/>
    <hyperlink ref="AF17" r:id="rId544" display="la red colectora tiene actualmente una cobertura aproximada del 70% de la población"/>
    <hyperlink ref="AF99" r:id="rId545" display="http://bam21.org.ar/mapa-interactivo-del-amba/"/>
    <hyperlink ref="AF159" r:id="rId546" display="el 2% de la población conectado a una red cloacal, 70% cámara séptica, 21% desague por excavación a tierra y 7% sin retrete ((ver slide 11 del link))"/>
    <hyperlink ref="AF43" r:id="rId547" display="http://bam21.org.ar/mapa-interactivo-del-amba/"/>
    <hyperlink ref="AF223" r:id="rId548" display="http://bam21.org.ar/mapa-interactivo-del-amba/"/>
    <hyperlink ref="AF192" r:id="rId549" display="http://bam21.org.ar/mapa-interactivo-del-amba/"/>
    <hyperlink ref="AF179" r:id="rId550" display="https://www.osmgp.gov.ar/osse/index.php/autoridades/"/>
    <hyperlink ref="AF5" r:id="rId551" display="hogares con conexion a clocas:6.258 == 74,5%"/>
    <hyperlink ref="AF52" r:id="rId552" display="Según censo 2010: 0% de hogares con conexion a clocas (informacion de 2019 dice que si hay cloacas ahora). A cámara séptica y pozo ciego 65,2% , Sólo a pozo ciego 26,67%, A hoyo, excavación en la tierra, etc. 8,13% de un total de 5.339 hogares. REDATAM 20"/>
    <hyperlink ref="AF94" r:id="rId553" display="http://bam21.org.ar/mapa-interactivo-del-amba/"/>
    <hyperlink ref="AF98" r:id="rId554" display="47,3% de los hogares tienen desagüe cloaca"/>
    <hyperlink ref="AF107" r:id="rId555" display="Hogares con conexión a desagüe público (%) : 43.88"/>
    <hyperlink ref="AF135" r:id="rId556" display="Hogares con conexión a desagüe público (%) : 43.12"/>
    <hyperlink ref="AF169" r:id="rId557" display="63.9% de los hogares conexión a clocas "/>
    <hyperlink ref="AF188" r:id="rId558" display="http://bam21.org.ar/mapa-interactivo-del-amba/"/>
    <hyperlink ref="AF191" r:id="rId559" display="Conexion a cloacas 4.343 hogares == 65,05%"/>
    <hyperlink ref="AF285" r:id="rId560" display="88% (dato año 2020)"/>
    <hyperlink ref="AF371" r:id="rId561" display="476 hogares con conexion a cloaca== 3,8%"/>
    <hyperlink ref="AF374" r:id="rId562" display="https://www.argentina.gob.ar/sites/default/files/plan_estrategico_territorial_villaguay.pdf"/>
    <hyperlink ref="AF379" r:id="rId563" display="http://bam21.org.ar/mapa-interactivo-del-amba/"/>
    <hyperlink ref="AF323" r:id="rId564" display="http://www.plataformadelagua.org.ar/mapa/santiago-del-estero/capita"/>
    <hyperlink ref="AF153" r:id="rId565" display="http://www.diariochaco.com/noticia/se-inauguro-red-cloacal-en-las-brenas-demando-inversion-de-mas-de-37-millones"/>
    <hyperlink ref="AF62" r:id="rId566" display="https://rid.unrn.edu.ar/bitstream/20.500.12049/499/1/TIF - UNRN ETERO MARO .pdf"/>
    <hyperlink ref="AF219" r:id="rId567" display="https://misionesonline.net/2019/08/01/desde-samsa-afirman-desde-inicio-la-concesion-la-cobertura-agua-posadas-garupa-paso-60-al-90/"/>
    <hyperlink ref="AF252" r:id="rId568" display="http://www.enress.gov.ar/mapa-servicios-app/"/>
    <hyperlink ref="AF18" r:id="rId569" display="https://radioconvos.com.ar/"/>
    <hyperlink ref="AF19" r:id="rId570" display="http://www.enress.gov.ar/mapa-servicios-app/"/>
    <hyperlink ref="AF364" r:id="rId571" display="http://www.enress.gov.ar/mapa-servicios-app/"/>
    <hyperlink ref="AF270" r:id="rId572" display="https://unidades-territoriales.obraspublicas.gob.ar/Municipalities/Details/ea31997e-9a0d-43c9-a629-78e90ec6c543"/>
    <hyperlink ref="AF372" r:id="rId573" display="https://unidades-territoriales.obraspublicas.gob.ar/Municipalities/Details/c5f830d9-ac46-43ea-a155-00b558668e11"/>
    <hyperlink ref="AF370" r:id="rId574" display="https://unidades-territoriales.obraspublicas.gob.ar/Municipalities/Details/9c8c9e67-2c32-471b-9997-9a3d70cba281"/>
    <hyperlink ref="AF287" r:id="rId575" display="https://unidades-territoriales.obraspublicas.gob.ar/Municipalities/Details/ced70599-e844-40fc-9219-4ac6ddaa162b"/>
    <hyperlink ref="AF272" r:id="rId576" display="https://unidades-territoriales.obraspublicas.gob.ar/Municipalities/Details/c216a6d5-3496-4b40-9ab7-5f793b42a5b0"/>
    <hyperlink ref="AF258" r:id="rId577" display="https://unidades-territoriales.obraspublicas.gob.ar/Municipalities/Details/c09c4a09-a0ab-4e91-9c2c-58e13c354a0a"/>
    <hyperlink ref="AF245" r:id="rId578" display="https://unidades-territoriales.obraspublicas.gob.ar/Municipalities/Details/c1ef2fa4-e512-4481-9a95-c9860fb21f19"/>
    <hyperlink ref="AF44" r:id="rId579" display="https://unidades-territoriales.obraspublicas.gob.ar/Municipalities/Details/44dfe712-60fd-4609-8e1c-b3213a1c7719"/>
    <hyperlink ref="AF76" r:id="rId580" display="https://unidades-territoriales.obraspublicas.gob.ar/Municipalities/Details/acc2d2fd-da1b-4c25-8ed1-777855d184e7"/>
    <hyperlink ref="AF42" r:id="rId581" display="https://unidades-territoriales.obraspublicas.gob.ar/Municipalities/Details/0aa65e8e-68bf-4d65-a6d5-e4776c0429e4"/>
    <hyperlink ref="AF46" r:id="rId582" display="https://unidades-territoriales.obraspublicas.gob.ar/Municipalities/Details/874da188-d4aa-4682-961a-9070d448a9c7"/>
    <hyperlink ref="AF313" r:id="rId583" display="https://unidades-territoriales.obraspublicas.gob.ar/Municipalities/Details/3133396b-acd0-4f2d-bf68-910b932e2881"/>
    <hyperlink ref="AF16" r:id="rId584" display="https://unidades-territoriales.obraspublicas.gob.ar/Municipalities/Details/556a8ee5-5934-4756-ad65-d17ec0ec38e9"/>
    <hyperlink ref="AF180" r:id="rId585" display="https://unidades-territoriales.obraspublicas.gob.ar/Municipalities/Details/c3acfaad-8671-47bf-8add-73939f5ef8d2"/>
    <hyperlink ref="AF189" r:id="rId586" display="https://unidades-territoriales.obraspublicas.gob.ar/Municipalities/Details/350db2d4-7ed3-414f-b675-6c31a789a7a1"/>
    <hyperlink ref="AF365" r:id="rId587" display="https://unidades-territoriales.obraspublicas.gob.ar/Municipalities/Details/95d0dd36-e55f-4224-888b-c434555ca71e"/>
    <hyperlink ref="AF79" r:id="rId588" display="https://unidades-territoriales.obraspublicas.gob.ar/Municipalities/Details/8aa3ef8f-630b-44c3-a997-5f05a09f5363"/>
    <hyperlink ref="AF137" r:id="rId589" display="https://unidades-territoriales.obraspublicas.gob.ar/Municipalities/Details/e499bb2f-3d99-48e4-9466-bd13b8f7eaca"/>
    <hyperlink ref="AF93" r:id="rId590" display="https://unidades-territoriales.obraspublicas.gob.ar/Municipalities/Details/00bb0e62-fdf3-403a-90a8-db8c42a7fd54"/>
    <hyperlink ref="AF48" r:id="rId591" display="https://unidades-territoriales.obraspublicas.gob.ar/Municipalities/Details/a6bbebb9-ce9b-4d99-a400-868cf6d53a63"/>
    <hyperlink ref="AF341" r:id="rId592" display="https://unidades-territoriales.obraspublicas.gob.ar/Municipalities/Details/44af9b38-8b03-4298-a326-3520f982d052"/>
    <hyperlink ref="AF187" r:id="rId593" display="https://unidades-territoriales.obraspublicas.gob.ar/Municipalities/Details/3f5d665e-9e90-4f8c-be26-9759713a5c64"/>
    <hyperlink ref="AF229" r:id="rId594" display="https://unidades-territoriales.obraspublicas.gob.ar/Municipalities/Details/137ac92b-6833-4204-b27b-92419addb52f"/>
    <hyperlink ref="AF236" r:id="rId595" display="https://unidades-territoriales.obraspublicas.gob.ar/Municipalities/Details/84f5f9a5-cc1d-479f-ac4f-3347fdf23fa7"/>
    <hyperlink ref="AF224" r:id="rId596" display="https://unidades-territoriales.obraspublicas.gob.ar/Municipalities/Details/e37cb06e-749d-4703-ad8d-473ddff62c84"/>
    <hyperlink ref="AF160" r:id="rId597" display="https://unidades-territoriales.obraspublicas.gob.ar/Municipalities/Details/db86edcf-39dd-41a3-a3df-29263a2b7728"/>
    <hyperlink ref="AF34" r:id="rId598" display="https://unidades-territoriales.obraspublicas.gob.ar/Municipalities/Details/2dde73de-5eb4-4da1-be42-02cbd2208b2f"/>
    <hyperlink ref="AF286" r:id="rId599" display="https://unidades-territoriales.obraspublicas.gob.ar/Municipalities/Details/a72eb8b4-2846-4ce4-b46e-c109c51f601e"/>
    <hyperlink ref="AF347" r:id="rId600" display="https://unidades-territoriales.obraspublicas.gob.ar/Municipalities/Details/f2448b0a-fc2f-4b8a-8b5b-106380a04081"/>
    <hyperlink ref="AF72" r:id="rId601" display="https://unidades-territoriales.obraspublicas.gob.ar/Municipalities/Details/bbd7ef3f-5a4c-410b-b8e1-0fcb5792b24f"/>
    <hyperlink ref="AF314" r:id="rId602" display="https://unidades-territoriales.obraspublicas.gob.ar/Municipalities/Details/a31bde90-ce10-4698-879d-5b31b39f29ea"/>
    <hyperlink ref="AF56" r:id="rId603" display="https://unidades-territoriales.obraspublicas.gob.ar/Municipalities/Details/b289fe3f-0570-474e-9f96-dfbbfa1c50bd"/>
    <hyperlink ref="AF134" r:id="rId604" display="https://unidades-territoriales.obraspublicas.gob.ar/Municipalities/Details/042bd525-b17f-4096-bc19-5f5943e67fbb"/>
    <hyperlink ref="AF208" r:id="rId605" display="https://unidades-territoriales.obraspublicas.gob.ar/Municipalities/Details/07dd461b-d77a-4585-aca5-8ca2a0c07775"/>
    <hyperlink ref="AF240" r:id="rId606" display="https://unidades-territoriales.obraspublicas.gob.ar/Municipalities/Details/50b7eeda-4daa-4f22-b8e8-7b39ecb5fc45"/>
    <hyperlink ref="AF368" r:id="rId607" display="https://unidades-territoriales.obraspublicas.gob.ar/Municipalities/Details/924304bb-507a-4426-a3bc-a21cadf3b3d4"/>
    <hyperlink ref="AF83" r:id="rId608" display="https://unidades-territoriales.obraspublicas.gob.ar/Municipalities/Details/9413ab87-aca4-41ed-a0f5-0b4b1b6a565f"/>
    <hyperlink ref="AF4" r:id="rId609" display="https://unidades-territoriales.obraspublicas.gob.ar/Municipalities/Details/cc68851f-3dfa-4a6c-b9f1-c1845bd56e8b"/>
    <hyperlink ref="AF67" r:id="rId610" display="https://unidades-territoriales.obraspublicas.gob.ar/Municipalities/Details/e7ddeb31-3100-4234-adcd-00f4e511ba3a"/>
    <hyperlink ref="AF68" r:id="rId611" display="https://unidades-territoriales.obraspublicas.gob.ar/Municipalities/Details/a8411b7a-e024-4815-849c-d4947a5125b6"/>
    <hyperlink ref="AF85" r:id="rId612" display="https://unidades-territoriales.obraspublicas.gob.ar/Municipalities/Details/64f36293-2d8b-4980-9044-c81d45569071"/>
    <hyperlink ref="AF150" r:id="rId613" display="https://unidades-territoriales.obraspublicas.gob.ar/Municipalities/Details/67542ee1-02ba-4618-a6f6-8d753708fae1"/>
    <hyperlink ref="AF268" r:id="rId614" display="https://unidades-territoriales.obraspublicas.gob.ar/Municipalities/Details/81b5a1d1-bdb3-4941-af61-ab92130a5537"/>
    <hyperlink ref="AF299" r:id="rId615" display="https://unidades-territoriales.obraspublicas.gob.ar/Municipalities/Details/6a4e9778-fdf6-4551-8f75-7e20c7b17d3b"/>
    <hyperlink ref="AF296" r:id="rId616" display="115.485 hogares conectados a cloacas== 79,70%"/>
    <hyperlink ref="AF220" r:id="rId617" display="https://unidades-territoriales.obraspublicas.gob.ar/Municipalities/Details/1c917680-82df-490f-9a01-91ec597a3fd7"/>
    <hyperlink ref="AF366" r:id="rId618" display="http://www.plataformadelagua.org.ar/mapa/san-juan/albardon"/>
    <hyperlink ref="AF45" r:id="rId619" display="http://www.plataformadelagua.org.ar/mapa/buenos-aires/patagones"/>
    <hyperlink ref="AF322" r:id="rId620" display="https://www.coopst.com.ar/Coopst_Servicio_OS.php"/>
    <hyperlink ref="W265" r:id="rId621" display="http://www.bariloche.gov.ar/estadisticas_grafico.php?grafico=11"/>
    <hyperlink ref="W354" r:id="rId622" display="https://observatorio.gob.ar/media/k2/attachments/cincoZsaltos.pdf"/>
    <hyperlink ref="W291" r:id="rId623" display="https://www.argentina.gob.ar/sites/default/files/diseno_ejecutivo_y_agua_potable_caleuche_y_los_robles.pdf"/>
    <hyperlink ref="W373" r:id="rId624" display="https://unidades-territoriales.obraspublicas.gob.ar/Municipalities/Details/445fa1e1-73a5-4cea-8bb1-adb4d749ccf0"/>
    <hyperlink ref="W7" r:id="rId625" display="https://fundacionypf.org/Documents/Publicaciones/Allen_Sostenible.pdf"/>
    <hyperlink ref="W378" r:id="rId626" display="https://unidades-territoriales.obraspublicas.gob.ar/Municipalities/Details/802a9041-6a67-4d6a-9121-98b498a57512"/>
    <hyperlink ref="W63" r:id="rId627" display="https://observatorio.gob.ar/media/k2/attachments/cincoZsaltos.pdf"/>
    <hyperlink ref="W62" r:id="rId628" display="https://observatorio.gob.ar/media/k2/attachments/cincoZsaltos.pdf"/>
    <hyperlink ref="W321" r:id="rId629" display="https://www.ecodigital.org.ar/index.php/informes/agua/59-santa-rosa-potable"/>
    <hyperlink ref="W196" r:id="rId630" display="http://w2.neuquen.gov.ar/noticias/10005-inauguran-la-nueva-planta-depuradora-bejarano-de-neuquen-capital"/>
    <hyperlink ref="W217" r:id="rId631" display="https://www.estadisticaneuquen.gob.ar/static/archivos/Publicaciones/informes_tecnicos/informe_tecnico_2.pdf"/>
    <hyperlink ref="W175" r:id="rId632" display="100 (Censo 2015)"/>
    <hyperlink ref="W104" r:id="rId633" display="100 (2015)"/>
    <hyperlink ref="W30" r:id="rId634" display="http://bam21.org.ar/el-territorio-en-datos/dimension-fisica/infraestructura-de-servicios/"/>
    <hyperlink ref="W143" r:id="rId635" display="http://www.plataformadelagua.org.ar/mapa/buenos-aires/la-plata"/>
    <hyperlink ref="W31" r:id="rId636" display="http://bam21.org.ar/mapa-interactivo-del-amba/"/>
    <hyperlink ref="W142" r:id="rId637" display="http://bam21.org.ar/mapa-interactivo-del-amba/"/>
    <hyperlink ref="W10" r:id="rId638" location=".X5NWftBKiUk" display="http://7madiario.com.ar/new/?p=9554 - .X5NWftBKiUk"/>
    <hyperlink ref="W96" r:id="rId639" display="http://bam21.org.ar/mapa-interactivo-del-amba/"/>
    <hyperlink ref="W151" r:id="rId640" display="http://bam21.org.ar/mapa-interactivo-del-amba/"/>
    <hyperlink ref="W227" r:id="rId641" display="http://bam21.org.ar/mapa-interactivo-del-amba/"/>
    <hyperlink ref="W19" r:id="rId642" display="http://bam21.org.ar/mapa-interactivo-del-amba/"/>
    <hyperlink ref="W164" r:id="rId643" display="http://bam21.org.ar/mapa-interactivo-del-amba/"/>
    <hyperlink ref="W110" r:id="rId644" display="http://bam21.org.ar/mapa-interactivo-del-amba/"/>
    <hyperlink ref="W304" r:id="rId645" display="100 (2015)"/>
    <hyperlink ref="W111" r:id="rId646" display="http://bam21.org.ar/mapa-interactivo-del-amba/"/>
    <hyperlink ref="W123" r:id="rId647" display="http://bam21.org.ar/mapa-interactivo-del-amba/"/>
    <hyperlink ref="W125" r:id="rId648" display="http://bam21.org.ar/mapa-interactivo-del-amba/"/>
    <hyperlink ref="W139" r:id="rId649" display="89% red de agua"/>
    <hyperlink ref="W194" r:id="rId650" display="http://bam21.org.ar/mapa-interactivo-del-amba/"/>
    <hyperlink ref="W273" r:id="rId651" display="http://bam21.org.ar/mapa-interactivo-del-amba/"/>
    <hyperlink ref="W344" r:id="rId652" display="http://bam21.org.ar/mapa-interactivo-del-amba/"/>
    <hyperlink ref="W351" r:id="rId653" display="http://bam21.org.ar/mapa-interactivo-del-amba/"/>
    <hyperlink ref="W337" r:id="rId654" display="http://bam21.org.ar/mapa-interactivo-del-amba/"/>
    <hyperlink ref="W90" r:id="rId655" display="http://bam21.org.ar/mapa-interactivo-del-amba/"/>
    <hyperlink ref="W294" r:id="rId656" display="http://bam21.org.ar/mapa-interactivo-del-amba/"/>
    <hyperlink ref="W41" r:id="rId657" display="http://bam21.org.ar/mapa-interactivo-del-amba/"/>
    <hyperlink ref="W121" r:id="rId658" display="91.29 (2016)"/>
    <hyperlink ref="W156" r:id="rId659" display="89.52 (2016)"/>
    <hyperlink ref="W167" r:id="rId660" display="82.34 (2016)"/>
    <hyperlink ref="W238" r:id="rId661" display="http://www.emos.gov.ar/institucional/quienes-somos_id_582"/>
    <hyperlink ref="W113" r:id="rId662" display="93.69% (2016)"/>
    <hyperlink ref="W183" r:id="rId663" display="98,88 (2015)"/>
    <hyperlink ref="W352" r:id="rId664" display="https://www.argentina.gob.ar/sites/default/files/plan_estrategico_territorial_victoria.pdf"/>
    <hyperlink ref="W28" r:id="rId665" display="https://youtu.be/R-ti_4T0SNY"/>
    <hyperlink ref="W150" r:id="rId666" display="70% (2019)"/>
    <hyperlink ref="W203" r:id="rId667" display="https://www.parana.gob.ar/servicios/obras-sanitarias.htm"/>
    <hyperlink ref="W12" r:id="rId668" display="https://altagracia.gob.ar/wp-content/uploads/2020/05/AGUA-RECURSO-VITAL.pdf"/>
    <hyperlink ref="W280" r:id="rId669" display="99 (Censo 2010) "/>
    <hyperlink ref="W363" r:id="rId670" display="http://www.coopi.com.ar/agua-historia/"/>
    <hyperlink ref="W73" r:id="rId671" display="https://www.concordia.gob.ar/noticias/sobre-obras-sanitarias/conociendo-el-ente"/>
    <hyperlink ref="W74" r:id="rId672" display="100% de la demanda"/>
    <hyperlink ref="W355" r:id="rId673" display="65% (2015)"/>
    <hyperlink ref="W83" r:id="rId674" display="98.51"/>
    <hyperlink ref="W190" r:id="rId675" display="https://observatorio.gob.ar/media/k2/attachments/Goya.pdf"/>
    <hyperlink ref="W204" r:id="rId676" display="95.54"/>
    <hyperlink ref="W116" r:id="rId677" display="https://observatorio.gob.ar/media/k2/attachments/Goya.pdf"/>
    <hyperlink ref="W324" r:id="rId678" display="https://www.argentina.gob.ar/sites/default/files/plan_operativo_territorial_gobernador_valentin_virasolo.pdf"/>
    <hyperlink ref="W270" r:id="rId679" display="98.35"/>
    <hyperlink ref="W274" r:id="rId680" display="98.35"/>
    <hyperlink ref="W112" r:id="rId681" display="https://www.argentina.gob.ar/sites/default/files/plan_operativo_territorial_gobernador_valentin_virasolo.pdf"/>
    <hyperlink ref="W14" r:id="rId682" display="93.36"/>
    <hyperlink ref="W334" r:id="rId683" display="57.24"/>
    <hyperlink ref="W222" r:id="rId684" display="92.31"/>
    <hyperlink ref="W228" r:id="rId685" display="99.27"/>
    <hyperlink ref="W356" r:id="rId686" display="98.37"/>
    <hyperlink ref="W78" r:id="rId687" display="https://snop-ppo.obraspublicas.gob.ar/Municipalities/Details/bd72c738-14f4-4424-b518-a9da2efa4606"/>
    <hyperlink ref="W153" r:id="rId688" display="16.30"/>
    <hyperlink ref="W375" r:id="rId689" display="http://led.tucuman.gov.ar/files/files/pdf/20190919_111523_Yerba_Buena.pdf"/>
    <hyperlink ref="W328" r:id="rId690" display="http://led.tucuman.gov.ar/files/files/pdf/20190919_111431_Tafy_Viejo.pdf"/>
    <hyperlink ref="W296" r:id="rId691" display="http://led.tucuman.gov.ar/files/files/pdf/20190919_111129_Municipio_San_Miguel_de_TucumyAn.pdf"/>
    <hyperlink ref="W101" r:id="rId692" display="93.67"/>
    <hyperlink ref="W131" r:id="rId693" display="https://www.argentina.gob.ar/sites/default/files/plan_estrategico_urbano_territorial_castelli.pdf"/>
    <hyperlink ref="W65" r:id="rId694" display="94.41"/>
    <hyperlink ref="W209" r:id="rId695" display="99.38"/>
    <hyperlink ref="W216" r:id="rId696" display="81(2010)"/>
    <hyperlink ref="W246" r:id="rId697" display="89% (Censo 2010)"/>
    <hyperlink ref="W181" r:id="rId698" display="http://bam21.org.ar/mapa-interactivo-del-amba/"/>
    <hyperlink ref="W71" r:id="rId699" display="http://led.tucuman.gov.ar/files/files/pdf/20190919_110051_Concepciyn.pdf"/>
    <hyperlink ref="W102" r:id="rId700" display="99.61"/>
    <hyperlink ref="W289" r:id="rId701" display="100 (2015)"/>
    <hyperlink ref="W213" r:id="rId702" display="http://bam21.org.ar/mapa-interactivo-del-amba/"/>
    <hyperlink ref="W166" r:id="rId703" display="http://bam21.org.ar/mapa-interactivo-del-amba/"/>
    <hyperlink ref="W129" r:id="rId704" display="http://bam21.org.ar/mapa-interactivo-del-amba/"/>
    <hyperlink ref="W350" r:id="rId705" display="70 % más las canillas públicas."/>
    <hyperlink ref="W177" r:id="rId706" display="http://bam21.org.ar/mapa-interactivo-del-amba/"/>
    <hyperlink ref="W312" r:id="rId707" display="http://bam21.org.ar/mapa-interactivo-del-amba/"/>
    <hyperlink ref="W99" r:id="rId708" display="http://bam21.org.ar/mapa-interactivo-del-amba/"/>
    <hyperlink ref="W43" r:id="rId709" display="http://bam21.org.ar/mapa-interactivo-del-amba/"/>
    <hyperlink ref="W108" r:id="rId710" display="https://apa.lapampa.gob.ar/images/Archivos/Varios/Localidades_agua_potable.pdf"/>
    <hyperlink ref="W223" r:id="rId711" display="http://bam21.org.ar/mapa-interactivo-del-amba/"/>
    <hyperlink ref="W192" r:id="rId712" display="http://bam21.org.ar/mapa-interactivo-del-amba/"/>
    <hyperlink ref="W179" r:id="rId713" display="https://www.osmgp.gov.ar/osse/index.php/autoridades/"/>
    <hyperlink ref="W5" r:id="rId714" display="http://led.tucuman.gov.ar/files/files/pdf/20190919_105334_Aguilares.pdf"/>
    <hyperlink ref="W6" r:id="rId715" display="http://led.tucuman.gov.ar/files/files/pdf/20190919_105426_Alderetes.pdf"/>
    <hyperlink ref="W25" r:id="rId716" display="http://led.tucuman.gov.ar/files/files/pdf/20190919_105805_Banda_del_Rio_Saly.pdf"/>
    <hyperlink ref="W29" r:id="rId717" display="https://snop-ppo.obraspublicas.gob.ar/Municipalities/Details/58cb377d-abfe-4440-88a9-4042a5dc561c"/>
    <hyperlink ref="W52" r:id="rId718" display="1.41"/>
    <hyperlink ref="W94" r:id="rId719" display="http://bam21.org.ar/mapa-interactivo-del-amba/"/>
    <hyperlink ref="W98" r:id="rId720" display="90.5"/>
    <hyperlink ref="W107" r:id="rId721" display=" 99.32"/>
    <hyperlink ref="W135" r:id="rId722" display="98.55"/>
    <hyperlink ref="W169" r:id="rId723" display="95.4"/>
    <hyperlink ref="W187" r:id="rId724" display="97.70"/>
    <hyperlink ref="W188" r:id="rId725" display="http://bam21.org.ar/mapa-interactivo-del-amba/"/>
    <hyperlink ref="W191" r:id="rId726" display="http://led.tucuman.gov.ar/files/files/pdf/20190919_110954_Monteros.pdf"/>
    <hyperlink ref="W323" r:id="rId727" display="98.55"/>
    <hyperlink ref="W345" r:id="rId728" display="100 (2015)"/>
    <hyperlink ref="W371" r:id="rId729" display="http://led.tucuman.gov.ar/files/files/pdf/20190919_110729_Las_Talitas.pdf"/>
    <hyperlink ref="W379" r:id="rId730" display="http://bam21.org.ar/mapa-interactivo-del-amba/"/>
    <hyperlink ref="W370" r:id="rId731" display="83.41"/>
    <hyperlink ref="W198" r:id="rId732" display="https://www.argentina.gob.ar/sites/default/files/plan_estrategico_territorial_nogoya.pdf"/>
    <hyperlink ref="W109" r:id="rId733" display="https://unidades-territoriales.obraspublicas.gob.ar/Municipalities/Details/08aca9c9-a1d8-406c-8d1b-97ddc062c889"/>
    <hyperlink ref="W81" r:id="rId734" display="https://unidades-territoriales.obraspublicas.gob.ar/Municipalities/Details/b84f7ac3-f4d5-4576-97df-a54e5bfd99d0"/>
    <hyperlink ref="W88" r:id="rId735" display="https://unidades-territoriales.obraspublicas.gob.ar/Municipalities/Details/625ccdfe-283a-4a5d-a3dd-39fd044420ae"/>
    <hyperlink ref="W137" r:id="rId736" display="https://unidades-territoriales.obraspublicas.gob.ar/Municipalities/Details/e499bb2f-3d99-48e4-9466-bd13b8f7eaca"/>
    <hyperlink ref="W160" r:id="rId737" display="https://unidades-territoriales.obraspublicas.gob.ar/Municipalities/Details/db86edcf-39dd-41a3-a3df-29263a2b7728"/>
    <hyperlink ref="W224" r:id="rId738" display="https://unidades-territoriales.obraspublicas.gob.ar/Municipalities/Details/e37cb06e-749d-4703-ad8d-473ddff62c84"/>
    <hyperlink ref="W269" r:id="rId739" display="https://unidades-territoriales.obraspublicas.gob.ar/Municipalities/Details/e37cb06e-749d-4703-ad8d-473ddff62c84"/>
    <hyperlink ref="W287" r:id="rId740" display="https://unidades-territoriales.obraspublicas.gob.ar/Municipalities/Details/e37cb06e-749d-4703-ad8d-473ddff62c84"/>
    <hyperlink ref="W366" r:id="rId741" display="http://www.plataformadelagua.org.ar/mapa/san-juan/albardon"/>
    <hyperlink ref="W220" r:id="rId742" display="https://unidades-territoriales.obraspublicas.gob.ar/Municipalities/Details/1c917680-82df-490f-9a01-91ec597a3fd7"/>
    <hyperlink ref="W322" r:id="rId743" display="http://www.plataformadelagua.org.ar/mapa"/>
    <hyperlink ref="AF378" r:id="rId744" display="https://unidades-territoriales.obraspublicas.gob.ar/Municipalities/Details/802a9041-6a67-4d6a-9121-98b498a57512"/>
    <hyperlink ref="AF257" r:id="rId745" display="https://unidades-territoriales.obraspublicas.gob.ar/Municipalities/Details/39579504-06eb-491d-8a22-260678bd4fe8"/>
    <hyperlink ref="AF228" r:id="rId746" display="Hogares con conexión a desagüe público (%) : 39.03"/>
    <hyperlink ref="AF211" r:id="rId747" display="https://unidades-territoriales.obraspublicas.gob.ar/Municipalities/Details/f1f45d52-17b4-4e01-bdd5-a024524347fb"/>
    <hyperlink ref="AF166" r:id="rId748" display="http://bam21.org.ar/mapa-interactivo-del-amba/"/>
    <hyperlink ref="AF158" r:id="rId749" display="https://unidades-territoriales.obraspublicas.gob.ar/Municipalities/Details/81731e5d-beb8-41f3-89f7-087257ccdb0d"/>
    <hyperlink ref="AF144" r:id="rId750" display="https://unidades-territoriales.obraspublicas.gob.ar/Municipalities/Details/96a0e442-3971-48eb-a36e-d7e75fd9ebd1"/>
    <hyperlink ref="AF132" r:id="rId751" display="https://unidades-territoriales.obraspublicas.gob.ar/Municipalities/Details/8161864b-8a24-477f-879b-b4f89bcd670a"/>
    <hyperlink ref="AF127" r:id="rId752" display="https://unidades-territoriales.obraspublicas.gob.ar/Municipalities/Details/04885863-441c-44bd-a13b-90e8ff0f9a1e"/>
    <hyperlink ref="AF104" r:id="rId753" display="https://unidades-territoriales.obraspublicas.gob.ar/Municipalities/Details/a8b104f2-015d-4eed-96ba-5d2235e008d1"/>
    <hyperlink ref="AF81" r:id="rId754" display="https://rid.unrn.edu.ar/bitstream/20.500.12049/499/1/TIF - UNRN ETERO MARO .pdf"/>
    <hyperlink ref="W13" r:id="rId755" display="99.60"/>
    <hyperlink ref="M80" r:id="rId756" display="Acuífero Sistema en basaltaos y areniscas cretácicas (Sosa 2015)"/>
  </hyperlinks>
  <pageMargins left="0.7" right="0.7" top="0.75" bottom="0.75" header="0" footer="0"/>
  <pageSetup orientation="landscape" r:id="rId7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Metadata </vt:lpstr>
      <vt:lpstr>HSU Argentina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jobbagy</dc:creator>
  <cp:lastModifiedBy>Ana Laura Llanes</cp:lastModifiedBy>
  <dcterms:created xsi:type="dcterms:W3CDTF">2022-03-04T22:00:38Z</dcterms:created>
  <dcterms:modified xsi:type="dcterms:W3CDTF">2022-11-30T17:46:46Z</dcterms:modified>
</cp:coreProperties>
</file>